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-1" sheetId="1" r:id="rId1"/>
    <sheet name="BG" sheetId="2" r:id="rId2"/>
    <sheet name="1" sheetId="3" r:id="rId3"/>
    <sheet name="2" sheetId="7" r:id="rId4"/>
    <sheet name="3" sheetId="8" r:id="rId5"/>
    <sheet name="4" sheetId="9" r:id="rId6"/>
    <sheet name="5" sheetId="4" r:id="rId7"/>
    <sheet name="Recap" sheetId="6" r:id="rId8"/>
    <sheet name="Voorraad" sheetId="10" r:id="rId9"/>
  </sheets>
  <calcPr calcId="145621"/>
</workbook>
</file>

<file path=xl/calcChain.xml><?xml version="1.0" encoding="utf-8"?>
<calcChain xmlns="http://schemas.openxmlformats.org/spreadsheetml/2006/main">
  <c r="G5" i="10" l="1"/>
  <c r="G4" i="10"/>
  <c r="G3" i="10"/>
  <c r="G2" i="10"/>
  <c r="F6" i="6" l="1"/>
  <c r="E15" i="6"/>
  <c r="F13" i="6"/>
  <c r="F12" i="6"/>
  <c r="F10" i="6"/>
  <c r="F11" i="6"/>
  <c r="D15" i="6"/>
  <c r="G5" i="6"/>
  <c r="G4" i="6"/>
  <c r="G3" i="6"/>
  <c r="G2" i="6"/>
  <c r="G6" i="6" s="1"/>
  <c r="C15" i="6"/>
  <c r="B15" i="6"/>
  <c r="F15" i="6" l="1"/>
</calcChain>
</file>

<file path=xl/comments1.xml><?xml version="1.0" encoding="utf-8"?>
<comments xmlns="http://schemas.openxmlformats.org/spreadsheetml/2006/main">
  <authors>
    <author>jan de vries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>in het kader van onderhoud aan noodverlichting worden de noodverlichtingslampen jaarlijks preventief door Mansveld verwisseld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sinds medio 2017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jan de vries:</t>
        </r>
        <r>
          <rPr>
            <sz val="9"/>
            <color indexed="81"/>
            <rFont val="Tahoma"/>
            <family val="2"/>
          </rPr>
          <t xml:space="preserve">
in plaats daarvan lamp 12 tijdelijk ingedraaid; is voor berging 3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jan de vries:</t>
        </r>
        <r>
          <rPr>
            <sz val="9"/>
            <color indexed="81"/>
            <rFont val="Tahoma"/>
            <family val="2"/>
          </rPr>
          <t xml:space="preserve">
tijdelijk 2-poolslamp ingedaan</t>
        </r>
      </text>
    </comment>
  </commentList>
</comments>
</file>

<file path=xl/comments2.xml><?xml version="1.0" encoding="utf-8"?>
<comments xmlns="http://schemas.openxmlformats.org/spreadsheetml/2006/main">
  <authors>
    <author>jan de vries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>in het kader van onderhoud aan noodverlichting worden de noodverlichtingslampen jaarlijks preventief door Mansveld verwisseld</t>
        </r>
      </text>
    </comment>
    <comment ref="F12" authorId="0">
      <text>
        <r>
          <rPr>
            <b/>
            <sz val="9"/>
            <color indexed="81"/>
            <rFont val="Tahoma"/>
            <charset val="1"/>
          </rPr>
          <t>jan de vries:</t>
        </r>
        <r>
          <rPr>
            <sz val="9"/>
            <color indexed="81"/>
            <rFont val="Tahoma"/>
            <charset val="1"/>
          </rPr>
          <t xml:space="preserve">
Niet verwisseld door Mansveld; eerder gebruikte lamp bleek er nog in te zitten! Armatuur lamp is in 2015 vervangen door andere armatuur niet herkenbaar als noodverlichting </t>
        </r>
      </text>
    </comment>
  </commentList>
</comments>
</file>

<file path=xl/comments3.xml><?xml version="1.0" encoding="utf-8"?>
<comments xmlns="http://schemas.openxmlformats.org/spreadsheetml/2006/main">
  <authors>
    <author>jan de vries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>in het kader van onderhoud aan noodverlichting worden de noodverlichtingslampen jaarlijks preventief door Mansveld verwisseld</t>
        </r>
      </text>
    </comment>
  </commentList>
</comments>
</file>

<file path=xl/comments4.xml><?xml version="1.0" encoding="utf-8"?>
<comments xmlns="http://schemas.openxmlformats.org/spreadsheetml/2006/main">
  <authors>
    <author>jan de vries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>in het kader van onderhoud aan noodverlichting worden de noodverlichtingslampen jaarlijks preventief door Mansveld verwisseld</t>
        </r>
      </text>
    </comment>
  </commentList>
</comments>
</file>

<file path=xl/comments5.xml><?xml version="1.0" encoding="utf-8"?>
<comments xmlns="http://schemas.openxmlformats.org/spreadsheetml/2006/main">
  <authors>
    <author>jan de vries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>in het kader van onderhoud aan noodverlichting worden de noodverlichtingslampen jaarlijks preventief door Mansveld verwisseld</t>
        </r>
      </text>
    </comment>
    <comment ref="D5" authorId="0">
      <text>
        <r>
          <rPr>
            <b/>
            <sz val="9"/>
            <color indexed="81"/>
            <rFont val="Tahoma"/>
            <family val="2"/>
          </rPr>
          <t>jan de vries:</t>
        </r>
        <r>
          <rPr>
            <sz val="9"/>
            <color indexed="81"/>
            <rFont val="Tahoma"/>
            <family val="2"/>
          </rPr>
          <t xml:space="preserve">
eerste storingsreactie: even aandrukken!</t>
        </r>
      </text>
    </comment>
  </commentList>
</comments>
</file>

<file path=xl/comments6.xml><?xml version="1.0" encoding="utf-8"?>
<comments xmlns="http://schemas.openxmlformats.org/spreadsheetml/2006/main">
  <authors>
    <author>jan de vries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>in het kader van onderhoud aan noodverlichting worden de noodverlichtingslampen jaarlijks preventief door Mansveld verwisseld</t>
        </r>
      </text>
    </comment>
  </commentList>
</comments>
</file>

<file path=xl/comments7.xml><?xml version="1.0" encoding="utf-8"?>
<comments xmlns="http://schemas.openxmlformats.org/spreadsheetml/2006/main">
  <authors>
    <author>jan de vries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>in het kader van onderhoud aan noodverlichting worden de noodverlichtingslampen jaarlijks preventief door Mansveld verwisseld</t>
        </r>
      </text>
    </comment>
  </commentList>
</comments>
</file>

<file path=xl/comments8.xml><?xml version="1.0" encoding="utf-8"?>
<comments xmlns="http://schemas.openxmlformats.org/spreadsheetml/2006/main">
  <authors>
    <author>jan de vries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in gang bergingen 840 in plaats van kleurcodering 830</t>
        </r>
      </text>
    </comment>
    <comment ref="D10" authorId="0">
      <text>
        <r>
          <rPr>
            <sz val="9"/>
            <color indexed="81"/>
            <rFont val="Tahoma"/>
            <charset val="1"/>
          </rPr>
          <t xml:space="preserve">betreft de drie buitenlampen vluchuitgangen parkeerkelder noordzijde en 1 buitenlamp achterzijde Warande vluchtuitgang zuidzijde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in gang bergingen 840 in plaats van kleurcodering 830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1" authorId="0">
      <text>
        <r>
          <rPr>
            <sz val="9"/>
            <color indexed="81"/>
            <rFont val="Tahoma"/>
            <family val="2"/>
          </rPr>
          <t>Betreft 6 lampen in gang voor bergingen parkeerkelder; deze branden hele dag m.u.v. nachtelijke uren.</t>
        </r>
      </text>
    </comment>
    <comment ref="B12" authorId="0">
      <text>
        <r>
          <rPr>
            <sz val="9"/>
            <color indexed="81"/>
            <rFont val="Tahoma"/>
            <family val="2"/>
          </rPr>
          <t>betreft lampen entreehallen, galerijen en brandtrappen zuidkant</t>
        </r>
      </text>
    </comment>
    <comment ref="D14" authorId="0">
      <text>
        <r>
          <rPr>
            <sz val="9"/>
            <color indexed="81"/>
            <rFont val="Tahoma"/>
            <family val="2"/>
          </rPr>
          <t>4 buitenlampen ingang parkeergarage waarvan een met noodverlichtingsfunctie</t>
        </r>
      </text>
    </comment>
  </commentList>
</comments>
</file>

<file path=xl/comments9.xml><?xml version="1.0" encoding="utf-8"?>
<comments xmlns="http://schemas.openxmlformats.org/spreadsheetml/2006/main">
  <authors>
    <author>jan de vries</author>
  </authors>
  <commentList>
    <comment ref="C1" authorId="0">
      <text>
        <r>
          <rPr>
            <sz val="9"/>
            <color indexed="81"/>
            <rFont val="Tahoma"/>
            <family val="2"/>
          </rPr>
          <t xml:space="preserve"> plaatsing 21 okt 2016</t>
        </r>
      </text>
    </comment>
    <comment ref="D1" authorId="0">
      <text>
        <r>
          <rPr>
            <b/>
            <sz val="9"/>
            <color indexed="81"/>
            <rFont val="Tahoma"/>
            <charset val="1"/>
          </rPr>
          <t>jan de vries:</t>
        </r>
        <r>
          <rPr>
            <sz val="9"/>
            <color indexed="81"/>
            <rFont val="Tahoma"/>
            <charset val="1"/>
          </rPr>
          <t xml:space="preserve">
2017</t>
        </r>
      </text>
    </comment>
  </commentList>
</comments>
</file>

<file path=xl/sharedStrings.xml><?xml version="1.0" encoding="utf-8"?>
<sst xmlns="http://schemas.openxmlformats.org/spreadsheetml/2006/main" count="369" uniqueCount="178">
  <si>
    <t>lamp-ID</t>
  </si>
  <si>
    <t>type</t>
  </si>
  <si>
    <t>PARK/2</t>
  </si>
  <si>
    <t>PARK/3</t>
  </si>
  <si>
    <t>PARK/4</t>
  </si>
  <si>
    <t>PARK/5</t>
  </si>
  <si>
    <t>BERG/1</t>
  </si>
  <si>
    <t>BERG/3</t>
  </si>
  <si>
    <t>BERG/5</t>
  </si>
  <si>
    <t>BERG/7</t>
  </si>
  <si>
    <t>BERG/9</t>
  </si>
  <si>
    <t>BERG/11</t>
  </si>
  <si>
    <t>BERG/13</t>
  </si>
  <si>
    <t>BERG/15</t>
  </si>
  <si>
    <t>BERG/17</t>
  </si>
  <si>
    <t>BERG/19</t>
  </si>
  <si>
    <t>BERG/21</t>
  </si>
  <si>
    <t>BERG/23</t>
  </si>
  <si>
    <t>BERG/25</t>
  </si>
  <si>
    <r>
      <t>Z</t>
    </r>
    <r>
      <rPr>
        <sz val="11"/>
        <color theme="1"/>
        <rFont val="Calibri"/>
        <family val="2"/>
        <scheme val="minor"/>
      </rPr>
      <t>LIP/2</t>
    </r>
  </si>
  <si>
    <r>
      <t>M</t>
    </r>
    <r>
      <rPr>
        <sz val="11"/>
        <color theme="1"/>
        <rFont val="Calibri"/>
        <family val="2"/>
        <scheme val="minor"/>
      </rPr>
      <t>LIP/2</t>
    </r>
  </si>
  <si>
    <r>
      <t>N</t>
    </r>
    <r>
      <rPr>
        <sz val="11"/>
        <color theme="1"/>
        <rFont val="Calibri"/>
        <family val="2"/>
        <scheme val="minor"/>
      </rPr>
      <t>LIP/2</t>
    </r>
  </si>
  <si>
    <r>
      <t>V</t>
    </r>
    <r>
      <rPr>
        <sz val="11"/>
        <color theme="1"/>
        <rFont val="Calibri"/>
        <family val="2"/>
        <scheme val="minor"/>
      </rPr>
      <t>LU/C</t>
    </r>
  </si>
  <si>
    <r>
      <t>V</t>
    </r>
    <r>
      <rPr>
        <sz val="11"/>
        <color theme="1"/>
        <rFont val="Calibri"/>
        <family val="2"/>
        <scheme val="minor"/>
      </rPr>
      <t>LU/A</t>
    </r>
  </si>
  <si>
    <t>laatst gehaalde 
levensduur</t>
  </si>
  <si>
    <t>maand, jr gebruikte 
geplaatst</t>
  </si>
  <si>
    <t>maand, jr nieuwe 
geplaatst</t>
  </si>
  <si>
    <t>functie
groen = noodverl</t>
  </si>
  <si>
    <r>
      <rPr>
        <b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>ENT/1</t>
    </r>
  </si>
  <si>
    <r>
      <rPr>
        <b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>ENT/2</t>
    </r>
  </si>
  <si>
    <r>
      <t>Z</t>
    </r>
    <r>
      <rPr>
        <sz val="11"/>
        <color theme="1"/>
        <rFont val="Calibri"/>
        <family val="2"/>
        <scheme val="minor"/>
      </rPr>
      <t>ENT/3</t>
    </r>
  </si>
  <si>
    <r>
      <t>Z</t>
    </r>
    <r>
      <rPr>
        <sz val="11"/>
        <color theme="1"/>
        <rFont val="Calibri"/>
        <family val="2"/>
        <scheme val="minor"/>
      </rPr>
      <t>ENT/4</t>
    </r>
  </si>
  <si>
    <r>
      <t>Z</t>
    </r>
    <r>
      <rPr>
        <sz val="11"/>
        <color theme="1"/>
        <rFont val="Calibri"/>
        <family val="2"/>
        <scheme val="minor"/>
      </rPr>
      <t>GA0/1</t>
    </r>
  </si>
  <si>
    <r>
      <rPr>
        <b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>GA0/4</t>
    </r>
  </si>
  <si>
    <r>
      <t>Z</t>
    </r>
    <r>
      <rPr>
        <sz val="11"/>
        <color theme="1"/>
        <rFont val="Calibri"/>
        <family val="2"/>
        <scheme val="minor"/>
      </rPr>
      <t>ENT/9</t>
    </r>
  </si>
  <si>
    <r>
      <t>M</t>
    </r>
    <r>
      <rPr>
        <sz val="11"/>
        <color theme="1"/>
        <rFont val="Calibri"/>
        <family val="2"/>
        <scheme val="minor"/>
      </rPr>
      <t>ENT/1</t>
    </r>
  </si>
  <si>
    <r>
      <t>M</t>
    </r>
    <r>
      <rPr>
        <sz val="11"/>
        <color theme="1"/>
        <rFont val="Calibri"/>
        <family val="2"/>
        <scheme val="minor"/>
      </rPr>
      <t>ENT/8</t>
    </r>
  </si>
  <si>
    <r>
      <t>M</t>
    </r>
    <r>
      <rPr>
        <sz val="11"/>
        <color theme="1"/>
        <rFont val="Calibri"/>
        <family val="2"/>
        <scheme val="minor"/>
      </rPr>
      <t>ENT/9</t>
    </r>
  </si>
  <si>
    <r>
      <t>M</t>
    </r>
    <r>
      <rPr>
        <sz val="11"/>
        <color theme="1"/>
        <rFont val="Calibri"/>
        <family val="2"/>
        <scheme val="minor"/>
      </rPr>
      <t>BT0/B</t>
    </r>
  </si>
  <si>
    <r>
      <t>M</t>
    </r>
    <r>
      <rPr>
        <sz val="11"/>
        <color theme="1"/>
        <rFont val="Calibri"/>
        <family val="2"/>
        <scheme val="minor"/>
      </rPr>
      <t>BT0/D</t>
    </r>
  </si>
  <si>
    <r>
      <t>N</t>
    </r>
    <r>
      <rPr>
        <sz val="11"/>
        <color theme="1"/>
        <rFont val="Calibri"/>
        <family val="2"/>
        <scheme val="minor"/>
      </rPr>
      <t>ENT/1</t>
    </r>
  </si>
  <si>
    <r>
      <t>N</t>
    </r>
    <r>
      <rPr>
        <sz val="11"/>
        <color theme="1"/>
        <rFont val="Calibri"/>
        <family val="2"/>
        <scheme val="minor"/>
      </rPr>
      <t>ENT/8</t>
    </r>
  </si>
  <si>
    <r>
      <t>N</t>
    </r>
    <r>
      <rPr>
        <sz val="11"/>
        <color theme="1"/>
        <rFont val="Calibri"/>
        <family val="2"/>
        <scheme val="minor"/>
      </rPr>
      <t>ENT/9</t>
    </r>
  </si>
  <si>
    <r>
      <t>N</t>
    </r>
    <r>
      <rPr>
        <sz val="11"/>
        <color theme="1"/>
        <rFont val="Calibri"/>
        <family val="2"/>
        <scheme val="minor"/>
      </rPr>
      <t>BT0/B</t>
    </r>
  </si>
  <si>
    <r>
      <t>N</t>
    </r>
    <r>
      <rPr>
        <sz val="11"/>
        <color theme="1"/>
        <rFont val="Calibri"/>
        <family val="2"/>
        <scheme val="minor"/>
      </rPr>
      <t>BT0/D</t>
    </r>
  </si>
  <si>
    <r>
      <t>Z</t>
    </r>
    <r>
      <rPr>
        <sz val="11"/>
        <color theme="1"/>
        <rFont val="Calibri"/>
        <family val="2"/>
        <scheme val="minor"/>
      </rPr>
      <t>GA1/1</t>
    </r>
  </si>
  <si>
    <r>
      <t>Z</t>
    </r>
    <r>
      <rPr>
        <sz val="11"/>
        <color theme="1"/>
        <rFont val="Calibri"/>
        <family val="2"/>
        <scheme val="minor"/>
      </rPr>
      <t>GA1/4</t>
    </r>
  </si>
  <si>
    <r>
      <t>Z</t>
    </r>
    <r>
      <rPr>
        <sz val="11"/>
        <color theme="1"/>
        <rFont val="Calibri"/>
        <family val="2"/>
        <scheme val="minor"/>
      </rPr>
      <t>BT1/A</t>
    </r>
  </si>
  <si>
    <r>
      <t>Z</t>
    </r>
    <r>
      <rPr>
        <sz val="11"/>
        <color theme="1"/>
        <rFont val="Calibri"/>
        <family val="2"/>
        <scheme val="minor"/>
      </rPr>
      <t>BT1/C</t>
    </r>
  </si>
  <si>
    <r>
      <t>M</t>
    </r>
    <r>
      <rPr>
        <sz val="11"/>
        <color theme="1"/>
        <rFont val="Calibri"/>
        <family val="2"/>
        <scheme val="minor"/>
      </rPr>
      <t>GA1/2</t>
    </r>
  </si>
  <si>
    <r>
      <t>M</t>
    </r>
    <r>
      <rPr>
        <sz val="11"/>
        <color theme="1"/>
        <rFont val="Calibri"/>
        <family val="2"/>
        <scheme val="minor"/>
      </rPr>
      <t>GA1/3</t>
    </r>
  </si>
  <si>
    <r>
      <t>M</t>
    </r>
    <r>
      <rPr>
        <sz val="11"/>
        <color theme="1"/>
        <rFont val="Calibri"/>
        <family val="2"/>
        <scheme val="minor"/>
      </rPr>
      <t>GA1/4</t>
    </r>
  </si>
  <si>
    <r>
      <t>M</t>
    </r>
    <r>
      <rPr>
        <sz val="11"/>
        <color theme="1"/>
        <rFont val="Calibri"/>
        <family val="2"/>
        <scheme val="minor"/>
      </rPr>
      <t>GA1/5</t>
    </r>
  </si>
  <si>
    <r>
      <t>M</t>
    </r>
    <r>
      <rPr>
        <sz val="11"/>
        <color theme="1"/>
        <rFont val="Calibri"/>
        <family val="2"/>
        <scheme val="minor"/>
      </rPr>
      <t>GA1/6</t>
    </r>
  </si>
  <si>
    <r>
      <t>M</t>
    </r>
    <r>
      <rPr>
        <sz val="11"/>
        <color theme="1"/>
        <rFont val="Calibri"/>
        <family val="2"/>
        <scheme val="minor"/>
      </rPr>
      <t>BT1/B</t>
    </r>
  </si>
  <si>
    <r>
      <t>M</t>
    </r>
    <r>
      <rPr>
        <sz val="11"/>
        <color theme="1"/>
        <rFont val="Calibri"/>
        <family val="2"/>
        <scheme val="minor"/>
      </rPr>
      <t>BT1/D</t>
    </r>
  </si>
  <si>
    <r>
      <t>N</t>
    </r>
    <r>
      <rPr>
        <sz val="11"/>
        <color theme="1"/>
        <rFont val="Calibri"/>
        <family val="2"/>
        <scheme val="minor"/>
      </rPr>
      <t>GA1/2</t>
    </r>
  </si>
  <si>
    <r>
      <t>N</t>
    </r>
    <r>
      <rPr>
        <sz val="11"/>
        <color theme="1"/>
        <rFont val="Calibri"/>
        <family val="2"/>
        <scheme val="minor"/>
      </rPr>
      <t>GA1/3</t>
    </r>
  </si>
  <si>
    <r>
      <t>N</t>
    </r>
    <r>
      <rPr>
        <sz val="11"/>
        <color theme="1"/>
        <rFont val="Calibri"/>
        <family val="2"/>
        <scheme val="minor"/>
      </rPr>
      <t>GA1/4</t>
    </r>
  </si>
  <si>
    <r>
      <t>N</t>
    </r>
    <r>
      <rPr>
        <sz val="11"/>
        <color theme="1"/>
        <rFont val="Calibri"/>
        <family val="2"/>
        <scheme val="minor"/>
      </rPr>
      <t>GA1/5</t>
    </r>
  </si>
  <si>
    <r>
      <t>N</t>
    </r>
    <r>
      <rPr>
        <sz val="11"/>
        <color theme="1"/>
        <rFont val="Calibri"/>
        <family val="2"/>
        <scheme val="minor"/>
      </rPr>
      <t>GA1/6</t>
    </r>
  </si>
  <si>
    <r>
      <t>N</t>
    </r>
    <r>
      <rPr>
        <sz val="11"/>
        <color theme="1"/>
        <rFont val="Calibri"/>
        <family val="2"/>
        <scheme val="minor"/>
      </rPr>
      <t>BT1/B</t>
    </r>
  </si>
  <si>
    <r>
      <t>N</t>
    </r>
    <r>
      <rPr>
        <sz val="11"/>
        <color theme="1"/>
        <rFont val="Calibri"/>
        <family val="2"/>
        <scheme val="minor"/>
      </rPr>
      <t>BT1/D</t>
    </r>
  </si>
  <si>
    <r>
      <t>Z</t>
    </r>
    <r>
      <rPr>
        <sz val="11"/>
        <color theme="1"/>
        <rFont val="Calibri"/>
        <family val="2"/>
        <scheme val="minor"/>
      </rPr>
      <t>GA2/1</t>
    </r>
  </si>
  <si>
    <r>
      <t>Z</t>
    </r>
    <r>
      <rPr>
        <sz val="11"/>
        <color theme="1"/>
        <rFont val="Calibri"/>
        <family val="2"/>
        <scheme val="minor"/>
      </rPr>
      <t>GA2/4</t>
    </r>
  </si>
  <si>
    <r>
      <t>Z</t>
    </r>
    <r>
      <rPr>
        <sz val="11"/>
        <color theme="1"/>
        <rFont val="Calibri"/>
        <family val="2"/>
        <scheme val="minor"/>
      </rPr>
      <t>BT2/A</t>
    </r>
  </si>
  <si>
    <r>
      <t>Z</t>
    </r>
    <r>
      <rPr>
        <sz val="11"/>
        <color theme="1"/>
        <rFont val="Calibri"/>
        <family val="2"/>
        <scheme val="minor"/>
      </rPr>
      <t>BT2/C</t>
    </r>
  </si>
  <si>
    <r>
      <t>M</t>
    </r>
    <r>
      <rPr>
        <sz val="11"/>
        <color theme="1"/>
        <rFont val="Calibri"/>
        <family val="2"/>
        <scheme val="minor"/>
      </rPr>
      <t>GA2/2</t>
    </r>
  </si>
  <si>
    <r>
      <t>M</t>
    </r>
    <r>
      <rPr>
        <sz val="11"/>
        <color theme="1"/>
        <rFont val="Calibri"/>
        <family val="2"/>
        <scheme val="minor"/>
      </rPr>
      <t>GA2/3</t>
    </r>
  </si>
  <si>
    <r>
      <t>M</t>
    </r>
    <r>
      <rPr>
        <sz val="11"/>
        <color theme="1"/>
        <rFont val="Calibri"/>
        <family val="2"/>
        <scheme val="minor"/>
      </rPr>
      <t>GA2/4</t>
    </r>
  </si>
  <si>
    <r>
      <t>M</t>
    </r>
    <r>
      <rPr>
        <sz val="11"/>
        <color theme="1"/>
        <rFont val="Calibri"/>
        <family val="2"/>
        <scheme val="minor"/>
      </rPr>
      <t>GA2/5</t>
    </r>
  </si>
  <si>
    <r>
      <t>M</t>
    </r>
    <r>
      <rPr>
        <sz val="11"/>
        <color theme="1"/>
        <rFont val="Calibri"/>
        <family val="2"/>
        <scheme val="minor"/>
      </rPr>
      <t>GA2/6</t>
    </r>
  </si>
  <si>
    <r>
      <t>M</t>
    </r>
    <r>
      <rPr>
        <sz val="11"/>
        <color theme="1"/>
        <rFont val="Calibri"/>
        <family val="2"/>
        <scheme val="minor"/>
      </rPr>
      <t>BT2/B</t>
    </r>
  </si>
  <si>
    <r>
      <t>M</t>
    </r>
    <r>
      <rPr>
        <sz val="11"/>
        <color theme="1"/>
        <rFont val="Calibri"/>
        <family val="2"/>
        <scheme val="minor"/>
      </rPr>
      <t>BT2/D</t>
    </r>
  </si>
  <si>
    <r>
      <t>N</t>
    </r>
    <r>
      <rPr>
        <sz val="11"/>
        <color theme="1"/>
        <rFont val="Calibri"/>
        <family val="2"/>
        <scheme val="minor"/>
      </rPr>
      <t>GA2/2</t>
    </r>
  </si>
  <si>
    <r>
      <t>N</t>
    </r>
    <r>
      <rPr>
        <sz val="11"/>
        <color theme="1"/>
        <rFont val="Calibri"/>
        <family val="2"/>
        <scheme val="minor"/>
      </rPr>
      <t>GA2/3</t>
    </r>
  </si>
  <si>
    <r>
      <t>N</t>
    </r>
    <r>
      <rPr>
        <sz val="11"/>
        <color theme="1"/>
        <rFont val="Calibri"/>
        <family val="2"/>
        <scheme val="minor"/>
      </rPr>
      <t>GA2/4</t>
    </r>
  </si>
  <si>
    <r>
      <t>N</t>
    </r>
    <r>
      <rPr>
        <sz val="11"/>
        <color theme="1"/>
        <rFont val="Calibri"/>
        <family val="2"/>
        <scheme val="minor"/>
      </rPr>
      <t>GA2/5</t>
    </r>
  </si>
  <si>
    <r>
      <t>N</t>
    </r>
    <r>
      <rPr>
        <sz val="11"/>
        <color theme="1"/>
        <rFont val="Calibri"/>
        <family val="2"/>
        <scheme val="minor"/>
      </rPr>
      <t>GA2/6</t>
    </r>
  </si>
  <si>
    <r>
      <t>N</t>
    </r>
    <r>
      <rPr>
        <sz val="11"/>
        <color theme="1"/>
        <rFont val="Calibri"/>
        <family val="2"/>
        <scheme val="minor"/>
      </rPr>
      <t>BT2/B</t>
    </r>
  </si>
  <si>
    <r>
      <t>N</t>
    </r>
    <r>
      <rPr>
        <sz val="11"/>
        <color theme="1"/>
        <rFont val="Calibri"/>
        <family val="2"/>
        <scheme val="minor"/>
      </rPr>
      <t>BT2/D</t>
    </r>
  </si>
  <si>
    <r>
      <t>Z</t>
    </r>
    <r>
      <rPr>
        <sz val="11"/>
        <color theme="1"/>
        <rFont val="Calibri"/>
        <family val="2"/>
        <scheme val="minor"/>
      </rPr>
      <t>GA3/1</t>
    </r>
  </si>
  <si>
    <r>
      <t>Z</t>
    </r>
    <r>
      <rPr>
        <sz val="11"/>
        <color theme="1"/>
        <rFont val="Calibri"/>
        <family val="2"/>
        <scheme val="minor"/>
      </rPr>
      <t>GA3/4</t>
    </r>
  </si>
  <si>
    <r>
      <t>Z</t>
    </r>
    <r>
      <rPr>
        <sz val="11"/>
        <color theme="1"/>
        <rFont val="Calibri"/>
        <family val="2"/>
        <scheme val="minor"/>
      </rPr>
      <t>BT3/A</t>
    </r>
  </si>
  <si>
    <r>
      <t>Z</t>
    </r>
    <r>
      <rPr>
        <sz val="11"/>
        <color theme="1"/>
        <rFont val="Calibri"/>
        <family val="2"/>
        <scheme val="minor"/>
      </rPr>
      <t>BT3/C</t>
    </r>
  </si>
  <si>
    <r>
      <t>M</t>
    </r>
    <r>
      <rPr>
        <sz val="11"/>
        <color theme="1"/>
        <rFont val="Calibri"/>
        <family val="2"/>
        <scheme val="minor"/>
      </rPr>
      <t>GA3/2</t>
    </r>
  </si>
  <si>
    <r>
      <t>M</t>
    </r>
    <r>
      <rPr>
        <sz val="11"/>
        <color theme="1"/>
        <rFont val="Calibri"/>
        <family val="2"/>
        <scheme val="minor"/>
      </rPr>
      <t>GA3/3</t>
    </r>
  </si>
  <si>
    <r>
      <t>M</t>
    </r>
    <r>
      <rPr>
        <sz val="11"/>
        <color theme="1"/>
        <rFont val="Calibri"/>
        <family val="2"/>
        <scheme val="minor"/>
      </rPr>
      <t>GA3/4</t>
    </r>
  </si>
  <si>
    <r>
      <t>M</t>
    </r>
    <r>
      <rPr>
        <sz val="11"/>
        <color theme="1"/>
        <rFont val="Calibri"/>
        <family val="2"/>
        <scheme val="minor"/>
      </rPr>
      <t>GA3/5</t>
    </r>
  </si>
  <si>
    <r>
      <t>M</t>
    </r>
    <r>
      <rPr>
        <sz val="11"/>
        <color theme="1"/>
        <rFont val="Calibri"/>
        <family val="2"/>
        <scheme val="minor"/>
      </rPr>
      <t>GA3/6</t>
    </r>
  </si>
  <si>
    <r>
      <t>M</t>
    </r>
    <r>
      <rPr>
        <sz val="11"/>
        <color theme="1"/>
        <rFont val="Calibri"/>
        <family val="2"/>
        <scheme val="minor"/>
      </rPr>
      <t>BT3/B</t>
    </r>
  </si>
  <si>
    <r>
      <t>M</t>
    </r>
    <r>
      <rPr>
        <sz val="11"/>
        <color theme="1"/>
        <rFont val="Calibri"/>
        <family val="2"/>
        <scheme val="minor"/>
      </rPr>
      <t>BT3/D</t>
    </r>
  </si>
  <si>
    <r>
      <t>N</t>
    </r>
    <r>
      <rPr>
        <sz val="11"/>
        <color theme="1"/>
        <rFont val="Calibri"/>
        <family val="2"/>
        <scheme val="minor"/>
      </rPr>
      <t>GA3/2</t>
    </r>
  </si>
  <si>
    <r>
      <t>N</t>
    </r>
    <r>
      <rPr>
        <sz val="11"/>
        <color theme="1"/>
        <rFont val="Calibri"/>
        <family val="2"/>
        <scheme val="minor"/>
      </rPr>
      <t>GA3/3</t>
    </r>
  </si>
  <si>
    <r>
      <t>N</t>
    </r>
    <r>
      <rPr>
        <sz val="11"/>
        <color theme="1"/>
        <rFont val="Calibri"/>
        <family val="2"/>
        <scheme val="minor"/>
      </rPr>
      <t>GA3/4</t>
    </r>
  </si>
  <si>
    <r>
      <t>N</t>
    </r>
    <r>
      <rPr>
        <sz val="11"/>
        <color theme="1"/>
        <rFont val="Calibri"/>
        <family val="2"/>
        <scheme val="minor"/>
      </rPr>
      <t>GA3/5</t>
    </r>
  </si>
  <si>
    <r>
      <t>N</t>
    </r>
    <r>
      <rPr>
        <sz val="11"/>
        <color theme="1"/>
        <rFont val="Calibri"/>
        <family val="2"/>
        <scheme val="minor"/>
      </rPr>
      <t>GA3/6</t>
    </r>
  </si>
  <si>
    <r>
      <t>N</t>
    </r>
    <r>
      <rPr>
        <sz val="11"/>
        <color theme="1"/>
        <rFont val="Calibri"/>
        <family val="2"/>
        <scheme val="minor"/>
      </rPr>
      <t>BT3/B</t>
    </r>
  </si>
  <si>
    <r>
      <t>N</t>
    </r>
    <r>
      <rPr>
        <sz val="11"/>
        <color theme="1"/>
        <rFont val="Calibri"/>
        <family val="2"/>
        <scheme val="minor"/>
      </rPr>
      <t>BT3/D</t>
    </r>
  </si>
  <si>
    <r>
      <t>Z</t>
    </r>
    <r>
      <rPr>
        <sz val="11"/>
        <color theme="1"/>
        <rFont val="Calibri"/>
        <family val="2"/>
        <scheme val="minor"/>
      </rPr>
      <t>GA4/1</t>
    </r>
  </si>
  <si>
    <r>
      <t>Z</t>
    </r>
    <r>
      <rPr>
        <sz val="11"/>
        <color theme="1"/>
        <rFont val="Calibri"/>
        <family val="2"/>
        <scheme val="minor"/>
      </rPr>
      <t>GA4/4</t>
    </r>
  </si>
  <si>
    <r>
      <t>Z</t>
    </r>
    <r>
      <rPr>
        <sz val="11"/>
        <color theme="1"/>
        <rFont val="Calibri"/>
        <family val="2"/>
        <scheme val="minor"/>
      </rPr>
      <t>BT4/A</t>
    </r>
  </si>
  <si>
    <r>
      <t>Z</t>
    </r>
    <r>
      <rPr>
        <sz val="11"/>
        <color theme="1"/>
        <rFont val="Calibri"/>
        <family val="2"/>
        <scheme val="minor"/>
      </rPr>
      <t>BT4/C</t>
    </r>
  </si>
  <si>
    <r>
      <t>M</t>
    </r>
    <r>
      <rPr>
        <sz val="11"/>
        <color theme="1"/>
        <rFont val="Calibri"/>
        <family val="2"/>
        <scheme val="minor"/>
      </rPr>
      <t>GA4/2</t>
    </r>
  </si>
  <si>
    <r>
      <t>M</t>
    </r>
    <r>
      <rPr>
        <sz val="11"/>
        <color theme="1"/>
        <rFont val="Calibri"/>
        <family val="2"/>
        <scheme val="minor"/>
      </rPr>
      <t>GA4/3</t>
    </r>
  </si>
  <si>
    <r>
      <t>M</t>
    </r>
    <r>
      <rPr>
        <sz val="11"/>
        <color theme="1"/>
        <rFont val="Calibri"/>
        <family val="2"/>
        <scheme val="minor"/>
      </rPr>
      <t>GA4/4</t>
    </r>
  </si>
  <si>
    <r>
      <t>M</t>
    </r>
    <r>
      <rPr>
        <sz val="11"/>
        <color theme="1"/>
        <rFont val="Calibri"/>
        <family val="2"/>
        <scheme val="minor"/>
      </rPr>
      <t>GA4/5</t>
    </r>
  </si>
  <si>
    <r>
      <t>M</t>
    </r>
    <r>
      <rPr>
        <sz val="11"/>
        <color theme="1"/>
        <rFont val="Calibri"/>
        <family val="2"/>
        <scheme val="minor"/>
      </rPr>
      <t>GA4/6</t>
    </r>
  </si>
  <si>
    <r>
      <t>M</t>
    </r>
    <r>
      <rPr>
        <sz val="11"/>
        <color theme="1"/>
        <rFont val="Calibri"/>
        <family val="2"/>
        <scheme val="minor"/>
      </rPr>
      <t>BT4/B</t>
    </r>
  </si>
  <si>
    <r>
      <t>M</t>
    </r>
    <r>
      <rPr>
        <sz val="11"/>
        <color theme="1"/>
        <rFont val="Calibri"/>
        <family val="2"/>
        <scheme val="minor"/>
      </rPr>
      <t>BT4/D</t>
    </r>
  </si>
  <si>
    <r>
      <t>N</t>
    </r>
    <r>
      <rPr>
        <sz val="11"/>
        <color theme="1"/>
        <rFont val="Calibri"/>
        <family val="2"/>
        <scheme val="minor"/>
      </rPr>
      <t>GA4/2</t>
    </r>
  </si>
  <si>
    <r>
      <t>N</t>
    </r>
    <r>
      <rPr>
        <sz val="11"/>
        <color theme="1"/>
        <rFont val="Calibri"/>
        <family val="2"/>
        <scheme val="minor"/>
      </rPr>
      <t>GA4/3</t>
    </r>
  </si>
  <si>
    <r>
      <t>N</t>
    </r>
    <r>
      <rPr>
        <sz val="11"/>
        <color theme="1"/>
        <rFont val="Calibri"/>
        <family val="2"/>
        <scheme val="minor"/>
      </rPr>
      <t>GA4/4</t>
    </r>
  </si>
  <si>
    <r>
      <t>N</t>
    </r>
    <r>
      <rPr>
        <sz val="11"/>
        <color theme="1"/>
        <rFont val="Calibri"/>
        <family val="2"/>
        <scheme val="minor"/>
      </rPr>
      <t>GA4/5</t>
    </r>
  </si>
  <si>
    <r>
      <t>N</t>
    </r>
    <r>
      <rPr>
        <sz val="11"/>
        <color theme="1"/>
        <rFont val="Calibri"/>
        <family val="2"/>
        <scheme val="minor"/>
      </rPr>
      <t>GA4/6</t>
    </r>
  </si>
  <si>
    <r>
      <t>N</t>
    </r>
    <r>
      <rPr>
        <sz val="11"/>
        <color theme="1"/>
        <rFont val="Calibri"/>
        <family val="2"/>
        <scheme val="minor"/>
      </rPr>
      <t>BT4/B</t>
    </r>
  </si>
  <si>
    <r>
      <t>N</t>
    </r>
    <r>
      <rPr>
        <sz val="11"/>
        <color theme="1"/>
        <rFont val="Calibri"/>
        <family val="2"/>
        <scheme val="minor"/>
      </rPr>
      <t>BT4/D</t>
    </r>
  </si>
  <si>
    <r>
      <t>M</t>
    </r>
    <r>
      <rPr>
        <sz val="11"/>
        <color theme="1"/>
        <rFont val="Calibri"/>
        <family val="2"/>
        <scheme val="minor"/>
      </rPr>
      <t>GA5/2</t>
    </r>
  </si>
  <si>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GA5/3</t>
    </r>
  </si>
  <si>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GA5/4</t>
    </r>
  </si>
  <si>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GA5/5</t>
    </r>
  </si>
  <si>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GA5/6</t>
    </r>
  </si>
  <si>
    <r>
      <t>M</t>
    </r>
    <r>
      <rPr>
        <sz val="11"/>
        <color theme="1"/>
        <rFont val="Calibri"/>
        <family val="2"/>
        <scheme val="minor"/>
      </rPr>
      <t>BT5/B</t>
    </r>
  </si>
  <si>
    <r>
      <t>M</t>
    </r>
    <r>
      <rPr>
        <sz val="11"/>
        <color theme="1"/>
        <rFont val="Calibri"/>
        <family val="2"/>
        <scheme val="minor"/>
      </rPr>
      <t>BT5/D</t>
    </r>
  </si>
  <si>
    <r>
      <t>N</t>
    </r>
    <r>
      <rPr>
        <sz val="11"/>
        <color theme="1"/>
        <rFont val="Calibri"/>
        <family val="2"/>
        <scheme val="minor"/>
      </rPr>
      <t>GA5/2</t>
    </r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</si>
  <si>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GA5/3</t>
    </r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</si>
  <si>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GA5/4</t>
    </r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</si>
  <si>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GA5/5</t>
    </r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</si>
  <si>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GA5/6</t>
    </r>
  </si>
  <si>
    <r>
      <t>N</t>
    </r>
    <r>
      <rPr>
        <sz val="11"/>
        <color theme="1"/>
        <rFont val="Calibri"/>
        <family val="2"/>
        <scheme val="minor"/>
      </rPr>
      <t>BT5/B</t>
    </r>
  </si>
  <si>
    <r>
      <t>Z</t>
    </r>
    <r>
      <rPr>
        <sz val="11"/>
        <color theme="1"/>
        <rFont val="Calibri"/>
        <family val="2"/>
        <scheme val="minor"/>
      </rPr>
      <t>BT0/B</t>
    </r>
  </si>
  <si>
    <r>
      <t>Z</t>
    </r>
    <r>
      <rPr>
        <sz val="11"/>
        <color theme="1"/>
        <rFont val="Calibri"/>
        <family val="2"/>
        <scheme val="minor"/>
      </rPr>
      <t>BT0/C</t>
    </r>
  </si>
  <si>
    <r>
      <t>M</t>
    </r>
    <r>
      <rPr>
        <sz val="11"/>
        <color theme="1"/>
        <rFont val="Calibri"/>
        <family val="2"/>
        <scheme val="minor"/>
      </rPr>
      <t>GA0/2</t>
    </r>
  </si>
  <si>
    <r>
      <t>M</t>
    </r>
    <r>
      <rPr>
        <sz val="11"/>
        <color theme="1"/>
        <rFont val="Calibri"/>
        <family val="2"/>
        <scheme val="minor"/>
      </rPr>
      <t>GA0/3</t>
    </r>
  </si>
  <si>
    <r>
      <t>M</t>
    </r>
    <r>
      <rPr>
        <sz val="11"/>
        <color theme="1"/>
        <rFont val="Calibri"/>
        <family val="2"/>
        <scheme val="minor"/>
      </rPr>
      <t>GA0/4</t>
    </r>
  </si>
  <si>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GA0/5</t>
    </r>
  </si>
  <si>
    <r>
      <t>M</t>
    </r>
    <r>
      <rPr>
        <sz val="11"/>
        <color theme="1"/>
        <rFont val="Calibri"/>
        <family val="2"/>
        <scheme val="minor"/>
      </rPr>
      <t>GA0/6</t>
    </r>
  </si>
  <si>
    <r>
      <t>N</t>
    </r>
    <r>
      <rPr>
        <sz val="11"/>
        <color theme="1"/>
        <rFont val="Calibri"/>
        <family val="2"/>
        <scheme val="minor"/>
      </rPr>
      <t>GA0/2</t>
    </r>
  </si>
  <si>
    <r>
      <t>N</t>
    </r>
    <r>
      <rPr>
        <sz val="11"/>
        <color theme="1"/>
        <rFont val="Calibri"/>
        <family val="2"/>
        <scheme val="minor"/>
      </rPr>
      <t>GA0/3</t>
    </r>
  </si>
  <si>
    <r>
      <t>N</t>
    </r>
    <r>
      <rPr>
        <sz val="11"/>
        <color theme="1"/>
        <rFont val="Calibri"/>
        <family val="2"/>
        <scheme val="minor"/>
      </rPr>
      <t>GA0/4</t>
    </r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</si>
  <si>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GA0/5</t>
    </r>
  </si>
  <si>
    <r>
      <t>N</t>
    </r>
    <r>
      <rPr>
        <sz val="11"/>
        <color theme="1"/>
        <rFont val="Calibri"/>
        <family val="2"/>
        <scheme val="minor"/>
      </rPr>
      <t>GA0/6</t>
    </r>
  </si>
  <si>
    <t>Philips PL-C 18W 830 4P MASTER</t>
  </si>
  <si>
    <t>Philips PL-C 18W 830 2P MASTER</t>
  </si>
  <si>
    <t>Philips PL-C 26W 830 4P MASTER</t>
  </si>
  <si>
    <t>Philips PL-C 26W 830 2P MASTER</t>
  </si>
  <si>
    <t xml:space="preserve">typen lampen </t>
  </si>
  <si>
    <t>Osram Dulux F 36W 830</t>
  </si>
  <si>
    <t xml:space="preserve">openstaande vragen </t>
  </si>
  <si>
    <t>soort verlichting</t>
  </si>
  <si>
    <t xml:space="preserve">aantal </t>
  </si>
  <si>
    <t>uitgezet</t>
  </si>
  <si>
    <t xml:space="preserve">avond &amp; ochtend </t>
  </si>
  <si>
    <t>nacht</t>
  </si>
  <si>
    <t>semi-permanent</t>
  </si>
  <si>
    <t xml:space="preserve">TOTAAL </t>
  </si>
  <si>
    <t>Philips PL-C 18W 840 4P MASTER</t>
  </si>
  <si>
    <t>Philips PL-C 18W 840 2P MASTER</t>
  </si>
  <si>
    <t>permanent</t>
  </si>
  <si>
    <t>TOTAAL</t>
  </si>
  <si>
    <t>ACTIEF</t>
  </si>
  <si>
    <t>lampen in gebruik</t>
  </si>
  <si>
    <t>Type lamp</t>
  </si>
  <si>
    <t>Geplaatst</t>
  </si>
  <si>
    <t xml:space="preserve">Geplaatst </t>
  </si>
  <si>
    <t>Nog in voorraad</t>
  </si>
  <si>
    <t>Bestelling okt 2016</t>
  </si>
  <si>
    <t>Philips PL-C 18W 8?0 2P MASTER</t>
  </si>
  <si>
    <t>Philips PL-C 18W 8?0 4P MASTER</t>
  </si>
  <si>
    <t>VLU/B weer in gebruik als noodverlichting sinds okt 2016 (jaarlijkse vervanging noodverlichting door Mansfeld)</t>
  </si>
  <si>
    <t xml:space="preserve">
</t>
  </si>
  <si>
    <r>
      <t>V</t>
    </r>
    <r>
      <rPr>
        <sz val="11"/>
        <color theme="1"/>
        <rFont val="Calibri"/>
        <family val="2"/>
        <scheme val="minor"/>
      </rPr>
      <t>LU/B</t>
    </r>
  </si>
  <si>
    <t xml:space="preserve"> </t>
  </si>
  <si>
    <t>defect behuizing</t>
  </si>
  <si>
    <t>noodverl. lampen  verw. door Mansveld  okt 2017</t>
  </si>
  <si>
    <t>noodverl. lampen  verw. door Mansveld  eind okt 2016</t>
  </si>
  <si>
    <t>noodverl. lampen  laatste verw. door Mansveld  okt 2017</t>
  </si>
  <si>
    <t>defect sinds mei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</si>
</sst>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3]m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3" borderId="4" xfId="0" applyFill="1" applyBorder="1"/>
    <xf numFmtId="0" fontId="0" fillId="5" borderId="5" xfId="0" applyFill="1" applyBorder="1"/>
    <xf numFmtId="0" fontId="0" fillId="3" borderId="6" xfId="0" applyFill="1" applyBorder="1"/>
    <xf numFmtId="0" fontId="0" fillId="0" borderId="7" xfId="0" applyBorder="1"/>
    <xf numFmtId="0" fontId="0" fillId="5" borderId="8" xfId="0" applyFill="1" applyBorder="1"/>
    <xf numFmtId="0" fontId="0" fillId="0" borderId="9" xfId="0" applyBorder="1"/>
    <xf numFmtId="0" fontId="0" fillId="4" borderId="11" xfId="0" applyFill="1" applyBorder="1"/>
    <xf numFmtId="0" fontId="0" fillId="0" borderId="12" xfId="0" applyBorder="1"/>
    <xf numFmtId="0" fontId="0" fillId="0" borderId="8" xfId="0" applyBorder="1"/>
    <xf numFmtId="0" fontId="0" fillId="0" borderId="8" xfId="0" applyFill="1" applyBorder="1"/>
    <xf numFmtId="0" fontId="0" fillId="0" borderId="10" xfId="0" applyFill="1" applyBorder="1"/>
    <xf numFmtId="0" fontId="1" fillId="5" borderId="5" xfId="0" applyFont="1" applyFill="1" applyBorder="1"/>
    <xf numFmtId="0" fontId="0" fillId="4" borderId="6" xfId="0" applyFill="1" applyBorder="1"/>
    <xf numFmtId="0" fontId="1" fillId="5" borderId="8" xfId="0" applyFont="1" applyFill="1" applyBorder="1"/>
    <xf numFmtId="0" fontId="1" fillId="5" borderId="10" xfId="0" applyFont="1" applyFill="1" applyBorder="1"/>
    <xf numFmtId="0" fontId="1" fillId="0" borderId="5" xfId="0" applyFont="1" applyFill="1" applyBorder="1"/>
    <xf numFmtId="0" fontId="1" fillId="0" borderId="10" xfId="0" applyFont="1" applyFill="1" applyBorder="1"/>
    <xf numFmtId="0" fontId="0" fillId="3" borderId="11" xfId="0" applyFill="1" applyBorder="1"/>
    <xf numFmtId="0" fontId="1" fillId="2" borderId="13" xfId="0" applyFont="1" applyFill="1" applyBorder="1"/>
    <xf numFmtId="0" fontId="0" fillId="3" borderId="14" xfId="0" applyFill="1" applyBorder="1"/>
    <xf numFmtId="0" fontId="0" fillId="0" borderId="15" xfId="0" applyBorder="1"/>
    <xf numFmtId="0" fontId="0" fillId="5" borderId="10" xfId="0" applyFont="1" applyFill="1" applyBorder="1"/>
    <xf numFmtId="0" fontId="1" fillId="0" borderId="13" xfId="0" applyFont="1" applyBorder="1"/>
    <xf numFmtId="0" fontId="0" fillId="4" borderId="14" xfId="0" applyFill="1" applyBorder="1"/>
    <xf numFmtId="0" fontId="1" fillId="5" borderId="13" xfId="0" applyFont="1" applyFill="1" applyBorder="1"/>
    <xf numFmtId="0" fontId="1" fillId="0" borderId="5" xfId="0" applyFont="1" applyBorder="1"/>
    <xf numFmtId="0" fontId="1" fillId="0" borderId="10" xfId="0" applyFont="1" applyBorder="1"/>
    <xf numFmtId="0" fontId="1" fillId="0" borderId="8" xfId="0" applyFont="1" applyBorder="1"/>
    <xf numFmtId="0" fontId="1" fillId="0" borderId="0" xfId="0" applyFont="1"/>
    <xf numFmtId="0" fontId="0" fillId="5" borderId="10" xfId="0" applyFill="1" applyBorder="1"/>
    <xf numFmtId="0" fontId="1" fillId="5" borderId="16" xfId="0" applyFont="1" applyFill="1" applyBorder="1"/>
    <xf numFmtId="0" fontId="0" fillId="4" borderId="17" xfId="0" applyFill="1" applyBorder="1"/>
    <xf numFmtId="164" fontId="0" fillId="0" borderId="6" xfId="0" applyNumberFormat="1" applyBorder="1"/>
    <xf numFmtId="164" fontId="0" fillId="0" borderId="1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164" fontId="0" fillId="0" borderId="3" xfId="0" applyNumberFormat="1" applyBorder="1"/>
    <xf numFmtId="0" fontId="0" fillId="0" borderId="18" xfId="0" applyBorder="1"/>
    <xf numFmtId="164" fontId="0" fillId="0" borderId="4" xfId="0" applyNumberFormat="1" applyBorder="1"/>
    <xf numFmtId="0" fontId="0" fillId="2" borderId="5" xfId="0" applyFill="1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64" fontId="0" fillId="0" borderId="7" xfId="0" applyNumberFormat="1" applyBorder="1"/>
    <xf numFmtId="0" fontId="0" fillId="0" borderId="0" xfId="0" applyBorder="1"/>
    <xf numFmtId="164" fontId="0" fillId="0" borderId="9" xfId="0" applyNumberFormat="1" applyBorder="1"/>
    <xf numFmtId="164" fontId="0" fillId="0" borderId="12" xfId="0" applyNumberFormat="1" applyBorder="1"/>
    <xf numFmtId="164" fontId="0" fillId="0" borderId="19" xfId="0" applyNumberFormat="1" applyBorder="1"/>
    <xf numFmtId="0" fontId="0" fillId="0" borderId="33" xfId="0" applyBorder="1"/>
    <xf numFmtId="0" fontId="0" fillId="0" borderId="34" xfId="0" applyBorder="1"/>
    <xf numFmtId="0" fontId="1" fillId="5" borderId="35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wrapText="1"/>
    </xf>
    <xf numFmtId="0" fontId="0" fillId="0" borderId="10" xfId="0" applyBorder="1"/>
    <xf numFmtId="0" fontId="1" fillId="5" borderId="6" xfId="0" applyFont="1" applyFill="1" applyBorder="1"/>
    <xf numFmtId="0" fontId="1" fillId="0" borderId="11" xfId="0" applyFont="1" applyBorder="1"/>
    <xf numFmtId="0" fontId="1" fillId="0" borderId="0" xfId="0" applyFont="1" applyBorder="1"/>
    <xf numFmtId="0" fontId="0" fillId="4" borderId="8" xfId="0" applyFill="1" applyBorder="1"/>
    <xf numFmtId="0" fontId="0" fillId="4" borderId="37" xfId="0" applyFill="1" applyBorder="1"/>
    <xf numFmtId="0" fontId="0" fillId="0" borderId="38" xfId="0" applyBorder="1"/>
    <xf numFmtId="0" fontId="0" fillId="5" borderId="2" xfId="0" applyFill="1" applyBorder="1"/>
    <xf numFmtId="0" fontId="0" fillId="4" borderId="39" xfId="0" applyFill="1" applyBorder="1"/>
    <xf numFmtId="0" fontId="0" fillId="0" borderId="6" xfId="0" applyBorder="1"/>
    <xf numFmtId="0" fontId="1" fillId="0" borderId="7" xfId="0" applyFont="1" applyBorder="1"/>
    <xf numFmtId="0" fontId="1" fillId="0" borderId="9" xfId="0" applyFont="1" applyBorder="1"/>
    <xf numFmtId="0" fontId="0" fillId="0" borderId="11" xfId="0" applyBorder="1"/>
    <xf numFmtId="0" fontId="1" fillId="0" borderId="12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right"/>
    </xf>
    <xf numFmtId="0" fontId="1" fillId="4" borderId="9" xfId="0" applyFont="1" applyFill="1" applyBorder="1"/>
    <xf numFmtId="0" fontId="1" fillId="5" borderId="39" xfId="0" applyFont="1" applyFill="1" applyBorder="1"/>
    <xf numFmtId="0" fontId="0" fillId="0" borderId="37" xfId="0" applyBorder="1"/>
    <xf numFmtId="0" fontId="1" fillId="0" borderId="38" xfId="0" applyFont="1" applyBorder="1"/>
    <xf numFmtId="0" fontId="1" fillId="5" borderId="7" xfId="0" applyFont="1" applyFill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4" borderId="2" xfId="0" applyFill="1" applyBorder="1"/>
    <xf numFmtId="0" fontId="0" fillId="2" borderId="37" xfId="0" applyFill="1" applyBorder="1" applyAlignment="1">
      <alignment vertical="top"/>
    </xf>
    <xf numFmtId="164" fontId="0" fillId="2" borderId="1" xfId="0" applyNumberFormat="1" applyFont="1" applyFill="1" applyBorder="1"/>
    <xf numFmtId="164" fontId="0" fillId="2" borderId="1" xfId="0" applyNumberFormat="1" applyFill="1" applyBorder="1"/>
    <xf numFmtId="164" fontId="2" fillId="2" borderId="29" xfId="0" applyNumberFormat="1" applyFont="1" applyFill="1" applyBorder="1" applyAlignment="1"/>
    <xf numFmtId="164" fontId="2" fillId="2" borderId="1" xfId="0" applyNumberFormat="1" applyFont="1" applyFill="1" applyBorder="1" applyAlignment="1"/>
    <xf numFmtId="164" fontId="0" fillId="2" borderId="6" xfId="0" applyNumberFormat="1" applyFill="1" applyBorder="1"/>
    <xf numFmtId="164" fontId="0" fillId="2" borderId="11" xfId="0" applyNumberFormat="1" applyFill="1" applyBorder="1"/>
    <xf numFmtId="0" fontId="0" fillId="5" borderId="1" xfId="0" applyFill="1" applyBorder="1"/>
    <xf numFmtId="0" fontId="1" fillId="6" borderId="1" xfId="0" applyFont="1" applyFill="1" applyBorder="1"/>
    <xf numFmtId="0" fontId="1" fillId="0" borderId="1" xfId="0" applyFont="1" applyBorder="1"/>
    <xf numFmtId="164" fontId="0" fillId="0" borderId="2" xfId="0" applyNumberFormat="1" applyBorder="1"/>
    <xf numFmtId="164" fontId="0" fillId="0" borderId="31" xfId="0" applyNumberFormat="1" applyFont="1" applyBorder="1" applyAlignment="1"/>
    <xf numFmtId="164" fontId="0" fillId="0" borderId="1" xfId="0" applyNumberFormat="1" applyFont="1" applyBorder="1" applyAlignment="1"/>
    <xf numFmtId="164" fontId="2" fillId="0" borderId="23" xfId="0" applyNumberFormat="1" applyFont="1" applyBorder="1" applyAlignment="1"/>
    <xf numFmtId="164" fontId="3" fillId="2" borderId="11" xfId="0" applyNumberFormat="1" applyFont="1" applyFill="1" applyBorder="1"/>
    <xf numFmtId="0" fontId="0" fillId="2" borderId="0" xfId="0" applyFill="1"/>
    <xf numFmtId="164" fontId="0" fillId="2" borderId="11" xfId="0" applyNumberFormat="1" applyFont="1" applyFill="1" applyBorder="1"/>
    <xf numFmtId="164" fontId="0" fillId="2" borderId="4" xfId="0" applyNumberFormat="1" applyFill="1" applyBorder="1"/>
    <xf numFmtId="164" fontId="0" fillId="0" borderId="27" xfId="0" applyNumberFormat="1" applyFont="1" applyBorder="1" applyAlignment="1"/>
    <xf numFmtId="164" fontId="0" fillId="0" borderId="24" xfId="0" applyNumberFormat="1" applyFont="1" applyBorder="1" applyAlignment="1"/>
    <xf numFmtId="0" fontId="1" fillId="5" borderId="42" xfId="0" applyFont="1" applyFill="1" applyBorder="1"/>
    <xf numFmtId="0" fontId="0" fillId="0" borderId="43" xfId="0" applyBorder="1"/>
    <xf numFmtId="0" fontId="1" fillId="5" borderId="18" xfId="0" applyFont="1" applyFill="1" applyBorder="1"/>
    <xf numFmtId="0" fontId="0" fillId="4" borderId="4" xfId="0" applyFill="1" applyBorder="1"/>
    <xf numFmtId="0" fontId="0" fillId="0" borderId="19" xfId="0" applyBorder="1"/>
    <xf numFmtId="0" fontId="1" fillId="0" borderId="18" xfId="0" applyFont="1" applyBorder="1"/>
    <xf numFmtId="164" fontId="0" fillId="0" borderId="6" xfId="0" applyNumberFormat="1" applyFont="1" applyBorder="1" applyAlignment="1"/>
    <xf numFmtId="0" fontId="1" fillId="0" borderId="42" xfId="0" applyFont="1" applyBorder="1"/>
    <xf numFmtId="0" fontId="0" fillId="3" borderId="2" xfId="0" applyFill="1" applyBorder="1"/>
    <xf numFmtId="164" fontId="1" fillId="2" borderId="2" xfId="0" applyNumberFormat="1" applyFont="1" applyFill="1" applyBorder="1"/>
    <xf numFmtId="164" fontId="0" fillId="2" borderId="2" xfId="0" applyNumberFormat="1" applyFill="1" applyBorder="1"/>
    <xf numFmtId="0" fontId="1" fillId="0" borderId="46" xfId="0" applyFont="1" applyFill="1" applyBorder="1"/>
    <xf numFmtId="0" fontId="0" fillId="4" borderId="3" xfId="0" applyFill="1" applyBorder="1"/>
    <xf numFmtId="164" fontId="0" fillId="0" borderId="2" xfId="0" applyNumberFormat="1" applyFont="1" applyBorder="1" applyAlignment="1"/>
    <xf numFmtId="164" fontId="0" fillId="0" borderId="47" xfId="0" applyNumberFormat="1" applyFont="1" applyBorder="1" applyAlignment="1"/>
    <xf numFmtId="0" fontId="0" fillId="0" borderId="47" xfId="0" applyBorder="1"/>
    <xf numFmtId="164" fontId="0" fillId="0" borderId="28" xfId="0" applyNumberFormat="1" applyBorder="1"/>
    <xf numFmtId="164" fontId="0" fillId="0" borderId="29" xfId="0" applyNumberFormat="1" applyBorder="1"/>
    <xf numFmtId="164" fontId="0" fillId="4" borderId="30" xfId="0" applyNumberFormat="1" applyFill="1" applyBorder="1"/>
    <xf numFmtId="164" fontId="0" fillId="4" borderId="31" xfId="0" applyNumberFormat="1" applyFill="1" applyBorder="1"/>
    <xf numFmtId="0" fontId="1" fillId="4" borderId="26" xfId="0" applyFont="1" applyFill="1" applyBorder="1" applyAlignment="1">
      <alignment horizontal="center" wrapText="1"/>
    </xf>
    <xf numFmtId="164" fontId="0" fillId="4" borderId="29" xfId="0" applyNumberFormat="1" applyFill="1" applyBorder="1"/>
    <xf numFmtId="164" fontId="2" fillId="4" borderId="29" xfId="0" applyNumberFormat="1" applyFont="1" applyFill="1" applyBorder="1" applyAlignment="1"/>
    <xf numFmtId="164" fontId="0" fillId="4" borderId="31" xfId="0" applyNumberFormat="1" applyFont="1" applyFill="1" applyBorder="1" applyAlignment="1"/>
    <xf numFmtId="164" fontId="0" fillId="4" borderId="47" xfId="0" applyNumberFormat="1" applyFont="1" applyFill="1" applyBorder="1" applyAlignment="1"/>
    <xf numFmtId="164" fontId="0" fillId="0" borderId="22" xfId="0" applyNumberFormat="1" applyBorder="1"/>
    <xf numFmtId="164" fontId="0" fillId="0" borderId="24" xfId="0" applyNumberFormat="1" applyBorder="1"/>
    <xf numFmtId="164" fontId="0" fillId="0" borderId="20" xfId="0" applyNumberFormat="1" applyBorder="1"/>
    <xf numFmtId="164" fontId="0" fillId="0" borderId="48" xfId="0" applyNumberFormat="1" applyFont="1" applyBorder="1" applyAlignment="1"/>
    <xf numFmtId="164" fontId="0" fillId="0" borderId="26" xfId="0" applyNumberFormat="1" applyBorder="1"/>
    <xf numFmtId="164" fontId="2" fillId="0" borderId="49" xfId="0" applyNumberFormat="1" applyFont="1" applyBorder="1" applyAlignment="1">
      <alignment horizontal="center"/>
    </xf>
    <xf numFmtId="164" fontId="0" fillId="0" borderId="40" xfId="0" applyNumberFormat="1" applyBorder="1"/>
    <xf numFmtId="164" fontId="0" fillId="4" borderId="22" xfId="0" applyNumberFormat="1" applyFill="1" applyBorder="1"/>
    <xf numFmtId="164" fontId="0" fillId="4" borderId="20" xfId="0" applyNumberFormat="1" applyFill="1" applyBorder="1"/>
    <xf numFmtId="164" fontId="0" fillId="4" borderId="26" xfId="0" applyNumberFormat="1" applyFill="1" applyBorder="1"/>
    <xf numFmtId="164" fontId="0" fillId="0" borderId="1" xfId="0" applyNumberFormat="1" applyFont="1" applyFill="1" applyBorder="1" applyAlignment="1"/>
    <xf numFmtId="164" fontId="0" fillId="4" borderId="45" xfId="0" applyNumberFormat="1" applyFill="1" applyBorder="1"/>
    <xf numFmtId="164" fontId="0" fillId="4" borderId="24" xfId="0" applyNumberFormat="1" applyFill="1" applyBorder="1"/>
    <xf numFmtId="164" fontId="2" fillId="4" borderId="49" xfId="0" applyNumberFormat="1" applyFont="1" applyFill="1" applyBorder="1" applyAlignment="1">
      <alignment horizontal="center"/>
    </xf>
    <xf numFmtId="164" fontId="2" fillId="4" borderId="51" xfId="0" applyNumberFormat="1" applyFont="1" applyFill="1" applyBorder="1" applyAlignment="1">
      <alignment horizontal="center"/>
    </xf>
    <xf numFmtId="164" fontId="0" fillId="4" borderId="40" xfId="0" applyNumberFormat="1" applyFill="1" applyBorder="1"/>
    <xf numFmtId="164" fontId="2" fillId="4" borderId="49" xfId="0" applyNumberFormat="1" applyFont="1" applyFill="1" applyBorder="1" applyAlignment="1"/>
    <xf numFmtId="164" fontId="2" fillId="4" borderId="52" xfId="0" applyNumberFormat="1" applyFont="1" applyFill="1" applyBorder="1" applyAlignment="1">
      <alignment horizontal="center"/>
    </xf>
    <xf numFmtId="164" fontId="2" fillId="4" borderId="53" xfId="0" applyNumberFormat="1" applyFont="1" applyFill="1" applyBorder="1" applyAlignment="1">
      <alignment horizontal="center"/>
    </xf>
    <xf numFmtId="164" fontId="0" fillId="4" borderId="50" xfId="0" applyNumberFormat="1" applyFill="1" applyBorder="1"/>
    <xf numFmtId="164" fontId="2" fillId="4" borderId="48" xfId="0" applyNumberFormat="1" applyFont="1" applyFill="1" applyBorder="1" applyAlignment="1">
      <alignment horizontal="center"/>
    </xf>
    <xf numFmtId="164" fontId="0" fillId="0" borderId="28" xfId="0" applyNumberFormat="1" applyFill="1" applyBorder="1"/>
    <xf numFmtId="164" fontId="0" fillId="0" borderId="29" xfId="0" applyNumberFormat="1" applyFill="1" applyBorder="1"/>
    <xf numFmtId="164" fontId="0" fillId="0" borderId="30" xfId="0" applyNumberFormat="1" applyFill="1" applyBorder="1"/>
    <xf numFmtId="164" fontId="0" fillId="0" borderId="31" xfId="0" applyNumberFormat="1" applyFill="1" applyBorder="1"/>
    <xf numFmtId="164" fontId="2" fillId="0" borderId="29" xfId="0" applyNumberFormat="1" applyFont="1" applyFill="1" applyBorder="1" applyAlignment="1"/>
    <xf numFmtId="164" fontId="0" fillId="0" borderId="31" xfId="0" applyNumberFormat="1" applyFont="1" applyFill="1" applyBorder="1" applyAlignment="1"/>
    <xf numFmtId="164" fontId="0" fillId="0" borderId="47" xfId="0" applyNumberFormat="1" applyFont="1" applyFill="1" applyBorder="1" applyAlignment="1"/>
    <xf numFmtId="0" fontId="8" fillId="3" borderId="1" xfId="0" applyFont="1" applyFill="1" applyBorder="1"/>
    <xf numFmtId="164" fontId="2" fillId="7" borderId="1" xfId="0" applyNumberFormat="1" applyFont="1" applyFill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8" fillId="4" borderId="29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0</xdr:row>
      <xdr:rowOff>0</xdr:rowOff>
    </xdr:from>
    <xdr:to>
      <xdr:col>15</xdr:col>
      <xdr:colOff>410213</xdr:colOff>
      <xdr:row>14</xdr:row>
      <xdr:rowOff>86204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0"/>
          <a:ext cx="4572638" cy="34294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0</xdr:row>
      <xdr:rowOff>133350</xdr:rowOff>
    </xdr:from>
    <xdr:to>
      <xdr:col>14</xdr:col>
      <xdr:colOff>600713</xdr:colOff>
      <xdr:row>14</xdr:row>
      <xdr:rowOff>10004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1925" y="133350"/>
          <a:ext cx="4572638" cy="34294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0</xdr:row>
      <xdr:rowOff>333375</xdr:rowOff>
    </xdr:from>
    <xdr:to>
      <xdr:col>15</xdr:col>
      <xdr:colOff>238763</xdr:colOff>
      <xdr:row>16</xdr:row>
      <xdr:rowOff>76679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9575" y="333375"/>
          <a:ext cx="5182238" cy="34294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238125</xdr:rowOff>
    </xdr:from>
    <xdr:to>
      <xdr:col>15</xdr:col>
      <xdr:colOff>191138</xdr:colOff>
      <xdr:row>16</xdr:row>
      <xdr:rowOff>19529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238125"/>
          <a:ext cx="4572638" cy="34294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95250</xdr:rowOff>
    </xdr:from>
    <xdr:to>
      <xdr:col>15</xdr:col>
      <xdr:colOff>143513</xdr:colOff>
      <xdr:row>15</xdr:row>
      <xdr:rowOff>10004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2125" y="95250"/>
          <a:ext cx="4572638" cy="34294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238125</xdr:rowOff>
    </xdr:from>
    <xdr:to>
      <xdr:col>15</xdr:col>
      <xdr:colOff>191138</xdr:colOff>
      <xdr:row>16</xdr:row>
      <xdr:rowOff>19529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238125"/>
          <a:ext cx="4572638" cy="34294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0</xdr:row>
      <xdr:rowOff>85725</xdr:rowOff>
    </xdr:from>
    <xdr:to>
      <xdr:col>15</xdr:col>
      <xdr:colOff>172088</xdr:colOff>
      <xdr:row>14</xdr:row>
      <xdr:rowOff>76679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0" y="85725"/>
          <a:ext cx="4572638" cy="3429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J23" sqref="J23"/>
    </sheetView>
  </sheetViews>
  <sheetFormatPr defaultRowHeight="15" x14ac:dyDescent="0.25"/>
  <cols>
    <col min="1" max="1" width="8.42578125" bestFit="1" customWidth="1"/>
    <col min="2" max="2" width="29.85546875" bestFit="1" customWidth="1"/>
    <col min="3" max="3" width="13.140625" customWidth="1"/>
    <col min="4" max="4" width="9.5703125" bestFit="1" customWidth="1"/>
    <col min="5" max="5" width="9.28515625" bestFit="1" customWidth="1"/>
    <col min="6" max="6" width="14.28515625" customWidth="1"/>
    <col min="7" max="7" width="11.42578125" customWidth="1"/>
    <col min="8" max="8" width="11.28515625" customWidth="1"/>
  </cols>
  <sheetData>
    <row r="1" spans="1:17" ht="67.5" customHeight="1" thickBot="1" x14ac:dyDescent="0.3">
      <c r="A1" s="46" t="s">
        <v>0</v>
      </c>
      <c r="B1" s="47" t="s">
        <v>1</v>
      </c>
      <c r="C1" s="48" t="s">
        <v>27</v>
      </c>
      <c r="D1" s="48" t="s">
        <v>25</v>
      </c>
      <c r="E1" s="48" t="s">
        <v>26</v>
      </c>
      <c r="F1" s="129" t="s">
        <v>172</v>
      </c>
      <c r="G1" s="48" t="s">
        <v>26</v>
      </c>
      <c r="H1" s="49" t="s">
        <v>24</v>
      </c>
    </row>
    <row r="2" spans="1:17" x14ac:dyDescent="0.25">
      <c r="A2" s="7" t="s">
        <v>2</v>
      </c>
      <c r="B2" s="54" t="s">
        <v>147</v>
      </c>
      <c r="C2" s="8"/>
      <c r="D2" s="38"/>
      <c r="E2" s="55"/>
      <c r="F2" s="125"/>
      <c r="G2" s="155"/>
      <c r="H2" s="50"/>
    </row>
    <row r="3" spans="1:17" x14ac:dyDescent="0.25">
      <c r="A3" s="10" t="s">
        <v>3</v>
      </c>
      <c r="B3" s="56" t="s">
        <v>147</v>
      </c>
      <c r="C3" s="2"/>
      <c r="D3" s="39"/>
      <c r="E3" s="57"/>
      <c r="F3" s="126"/>
      <c r="G3" s="156"/>
      <c r="H3" s="51"/>
    </row>
    <row r="4" spans="1:17" x14ac:dyDescent="0.25">
      <c r="A4" s="10" t="s">
        <v>4</v>
      </c>
      <c r="B4" s="56" t="s">
        <v>147</v>
      </c>
      <c r="C4" s="2"/>
      <c r="D4" s="39"/>
      <c r="E4" s="57"/>
      <c r="F4" s="126"/>
      <c r="G4" s="156"/>
      <c r="H4" s="51"/>
    </row>
    <row r="5" spans="1:17" ht="15.75" thickBot="1" x14ac:dyDescent="0.3">
      <c r="A5" s="35" t="s">
        <v>5</v>
      </c>
      <c r="B5" s="56" t="s">
        <v>147</v>
      </c>
      <c r="C5" s="12"/>
      <c r="D5" s="40"/>
      <c r="E5" s="58"/>
      <c r="F5" s="127"/>
      <c r="G5" s="157"/>
      <c r="H5" s="52"/>
    </row>
    <row r="6" spans="1:17" x14ac:dyDescent="0.25">
      <c r="A6" s="45" t="s">
        <v>6</v>
      </c>
      <c r="B6" s="56" t="s">
        <v>156</v>
      </c>
      <c r="C6" s="18"/>
      <c r="D6" s="38">
        <v>42552</v>
      </c>
      <c r="E6" s="55"/>
      <c r="F6" s="128"/>
      <c r="G6" s="158"/>
      <c r="H6" s="53"/>
      <c r="Q6" t="s">
        <v>169</v>
      </c>
    </row>
    <row r="7" spans="1:17" x14ac:dyDescent="0.25">
      <c r="A7" s="43" t="s">
        <v>7</v>
      </c>
      <c r="B7" s="56" t="s">
        <v>157</v>
      </c>
      <c r="C7" s="6"/>
      <c r="D7" s="44"/>
      <c r="E7" s="59">
        <v>42669</v>
      </c>
      <c r="F7" s="125"/>
      <c r="G7" s="155"/>
      <c r="H7" s="50"/>
    </row>
    <row r="8" spans="1:17" x14ac:dyDescent="0.25">
      <c r="A8" s="14" t="s">
        <v>8</v>
      </c>
      <c r="B8" s="56" t="s">
        <v>156</v>
      </c>
      <c r="C8" s="3"/>
      <c r="D8" s="39"/>
      <c r="E8" s="57"/>
      <c r="F8" s="130"/>
      <c r="G8" s="156"/>
      <c r="H8" s="51"/>
    </row>
    <row r="9" spans="1:17" x14ac:dyDescent="0.25">
      <c r="A9" s="14" t="s">
        <v>9</v>
      </c>
      <c r="B9" s="56" t="s">
        <v>157</v>
      </c>
      <c r="C9" s="162" t="s">
        <v>173</v>
      </c>
      <c r="D9" s="90">
        <v>42607</v>
      </c>
      <c r="E9" s="57">
        <v>42664</v>
      </c>
      <c r="F9" s="126"/>
      <c r="G9" s="156"/>
      <c r="H9" s="51"/>
    </row>
    <row r="10" spans="1:17" x14ac:dyDescent="0.25">
      <c r="A10" s="14" t="s">
        <v>10</v>
      </c>
      <c r="B10" s="56" t="s">
        <v>156</v>
      </c>
      <c r="C10" s="3"/>
      <c r="D10" s="39">
        <v>42522</v>
      </c>
      <c r="E10" s="57"/>
      <c r="F10" s="130"/>
      <c r="G10" s="156"/>
      <c r="H10" s="51"/>
    </row>
    <row r="11" spans="1:17" x14ac:dyDescent="0.25">
      <c r="A11" s="14" t="s">
        <v>11</v>
      </c>
      <c r="B11" s="56" t="s">
        <v>157</v>
      </c>
      <c r="C11" s="2"/>
      <c r="D11" s="90">
        <v>42607</v>
      </c>
      <c r="E11" s="57">
        <v>43160</v>
      </c>
      <c r="F11" s="126"/>
      <c r="G11" s="156"/>
      <c r="H11" s="51"/>
    </row>
    <row r="12" spans="1:17" x14ac:dyDescent="0.25">
      <c r="A12" s="14" t="s">
        <v>12</v>
      </c>
      <c r="B12" s="56" t="s">
        <v>156</v>
      </c>
      <c r="C12" s="3"/>
      <c r="D12" s="39"/>
      <c r="E12" s="57"/>
      <c r="F12" s="177" t="s">
        <v>177</v>
      </c>
      <c r="G12" s="156"/>
      <c r="H12" s="51"/>
    </row>
    <row r="13" spans="1:17" x14ac:dyDescent="0.25">
      <c r="A13" s="14" t="s">
        <v>13</v>
      </c>
      <c r="B13" s="56" t="s">
        <v>157</v>
      </c>
      <c r="C13" s="2"/>
      <c r="D13" s="91">
        <v>42607</v>
      </c>
      <c r="E13" s="57">
        <v>42948</v>
      </c>
      <c r="F13" s="126"/>
      <c r="G13" s="156"/>
      <c r="H13" s="51"/>
    </row>
    <row r="14" spans="1:17" x14ac:dyDescent="0.25">
      <c r="A14" s="15" t="s">
        <v>14</v>
      </c>
      <c r="B14" s="56" t="s">
        <v>156</v>
      </c>
      <c r="C14" s="3"/>
      <c r="D14" s="39"/>
      <c r="E14" s="57">
        <v>42491</v>
      </c>
      <c r="F14" s="130"/>
      <c r="G14" s="156"/>
      <c r="H14" s="51"/>
    </row>
    <row r="15" spans="1:17" x14ac:dyDescent="0.25">
      <c r="A15" s="15" t="s">
        <v>15</v>
      </c>
      <c r="B15" s="56" t="s">
        <v>157</v>
      </c>
      <c r="C15" s="2"/>
      <c r="D15" s="39"/>
      <c r="E15" s="57">
        <v>42864</v>
      </c>
      <c r="F15" s="126"/>
      <c r="G15" s="156"/>
      <c r="H15" s="51"/>
    </row>
    <row r="16" spans="1:17" x14ac:dyDescent="0.25">
      <c r="A16" s="15" t="s">
        <v>16</v>
      </c>
      <c r="B16" s="56" t="s">
        <v>156</v>
      </c>
      <c r="C16" s="3"/>
      <c r="D16" s="93">
        <v>42607</v>
      </c>
      <c r="E16" s="92"/>
      <c r="F16" s="131"/>
      <c r="G16" s="159"/>
      <c r="H16" s="51"/>
    </row>
    <row r="17" spans="1:10" x14ac:dyDescent="0.25">
      <c r="A17" s="15" t="s">
        <v>17</v>
      </c>
      <c r="B17" s="56" t="s">
        <v>157</v>
      </c>
      <c r="C17" s="2"/>
      <c r="D17" s="39"/>
      <c r="E17" s="57">
        <v>42767</v>
      </c>
      <c r="F17" s="126"/>
      <c r="G17" s="156"/>
      <c r="H17" s="51"/>
    </row>
    <row r="18" spans="1:10" ht="15.75" thickBot="1" x14ac:dyDescent="0.3">
      <c r="A18" s="16" t="s">
        <v>18</v>
      </c>
      <c r="B18" s="56" t="s">
        <v>156</v>
      </c>
      <c r="C18" s="12"/>
      <c r="D18" s="40"/>
      <c r="E18" s="58"/>
      <c r="F18" s="127"/>
      <c r="G18" s="157"/>
      <c r="H18" s="52"/>
      <c r="J18" t="s">
        <v>172</v>
      </c>
    </row>
    <row r="19" spans="1:10" x14ac:dyDescent="0.25">
      <c r="A19" s="17" t="s">
        <v>19</v>
      </c>
      <c r="B19" s="56" t="s">
        <v>142</v>
      </c>
      <c r="C19" s="18"/>
      <c r="D19" s="38"/>
      <c r="E19" s="55"/>
      <c r="F19" s="128"/>
      <c r="G19" s="158"/>
      <c r="H19" s="53"/>
    </row>
    <row r="20" spans="1:10" x14ac:dyDescent="0.25">
      <c r="A20" s="19" t="s">
        <v>20</v>
      </c>
      <c r="B20" s="56" t="s">
        <v>142</v>
      </c>
      <c r="C20" s="3"/>
      <c r="D20" s="39"/>
      <c r="E20" s="57"/>
      <c r="F20" s="130"/>
      <c r="G20" s="156"/>
      <c r="H20" s="51"/>
      <c r="J20" t="s">
        <v>172</v>
      </c>
    </row>
    <row r="21" spans="1:10" ht="15.75" thickBot="1" x14ac:dyDescent="0.3">
      <c r="A21" s="20" t="s">
        <v>21</v>
      </c>
      <c r="B21" s="56" t="s">
        <v>142</v>
      </c>
      <c r="C21" s="12"/>
      <c r="D21" s="99"/>
      <c r="E21" s="58"/>
      <c r="F21" s="127"/>
      <c r="G21" s="157"/>
      <c r="H21" s="52"/>
    </row>
    <row r="22" spans="1:10" x14ac:dyDescent="0.25">
      <c r="A22" s="21" t="s">
        <v>23</v>
      </c>
      <c r="B22" s="56" t="s">
        <v>142</v>
      </c>
      <c r="C22" s="18"/>
      <c r="D22" s="101">
        <v>42339</v>
      </c>
      <c r="E22" s="100">
        <v>42663</v>
      </c>
      <c r="F22" s="132"/>
      <c r="G22" s="160"/>
      <c r="H22" s="53"/>
    </row>
    <row r="23" spans="1:10" x14ac:dyDescent="0.25">
      <c r="A23" s="120" t="s">
        <v>171</v>
      </c>
      <c r="B23" s="56" t="s">
        <v>142</v>
      </c>
      <c r="C23" s="121"/>
      <c r="D23" s="122"/>
      <c r="E23" s="123"/>
      <c r="F23" s="133"/>
      <c r="G23" s="161"/>
      <c r="H23" s="124"/>
    </row>
    <row r="24" spans="1:10" ht="15.75" thickBot="1" x14ac:dyDescent="0.3">
      <c r="A24" s="22" t="s">
        <v>22</v>
      </c>
      <c r="B24" s="60" t="s">
        <v>142</v>
      </c>
      <c r="C24" s="12"/>
      <c r="D24" s="40"/>
      <c r="E24" s="58"/>
      <c r="F24" s="127"/>
      <c r="G24" s="157"/>
      <c r="H24" s="52"/>
    </row>
  </sheetData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0"/>
  <sheetViews>
    <sheetView topLeftCell="A7" workbookViewId="0">
      <selection activeCell="D11" sqref="D11:E11"/>
    </sheetView>
  </sheetViews>
  <sheetFormatPr defaultRowHeight="15" x14ac:dyDescent="0.25"/>
  <cols>
    <col min="1" max="1" width="8.140625" bestFit="1" customWidth="1"/>
    <col min="2" max="2" width="29.85546875" bestFit="1" customWidth="1"/>
    <col min="3" max="3" width="13" customWidth="1"/>
    <col min="4" max="4" width="16.28515625" customWidth="1"/>
    <col min="5" max="5" width="12" customWidth="1"/>
    <col min="6" max="6" width="15.7109375" customWidth="1"/>
    <col min="7" max="7" width="17.28515625" customWidth="1"/>
  </cols>
  <sheetData>
    <row r="1" spans="1:7" ht="79.5" customHeight="1" thickBot="1" x14ac:dyDescent="0.3">
      <c r="A1" s="46" t="s">
        <v>0</v>
      </c>
      <c r="B1" s="47" t="s">
        <v>1</v>
      </c>
      <c r="C1" s="48" t="s">
        <v>27</v>
      </c>
      <c r="D1" s="48" t="s">
        <v>25</v>
      </c>
      <c r="E1" s="48" t="s">
        <v>26</v>
      </c>
      <c r="F1" s="129" t="s">
        <v>176</v>
      </c>
      <c r="G1" s="49" t="s">
        <v>24</v>
      </c>
    </row>
    <row r="2" spans="1:7" x14ac:dyDescent="0.25">
      <c r="A2" s="7" t="s">
        <v>28</v>
      </c>
      <c r="B2" s="54" t="s">
        <v>144</v>
      </c>
      <c r="C2" s="18"/>
      <c r="D2" s="94">
        <v>42607</v>
      </c>
      <c r="E2" s="38"/>
      <c r="F2" s="141"/>
      <c r="G2" s="9"/>
    </row>
    <row r="3" spans="1:7" x14ac:dyDescent="0.25">
      <c r="A3" s="10" t="s">
        <v>29</v>
      </c>
      <c r="B3" s="56" t="s">
        <v>145</v>
      </c>
      <c r="C3" s="2"/>
      <c r="D3" s="39"/>
      <c r="E3" s="39"/>
      <c r="F3" s="135"/>
      <c r="G3" s="11"/>
    </row>
    <row r="4" spans="1:7" x14ac:dyDescent="0.25">
      <c r="A4" s="19" t="s">
        <v>30</v>
      </c>
      <c r="B4" s="56" t="s">
        <v>145</v>
      </c>
      <c r="C4" s="2"/>
      <c r="D4" s="39"/>
      <c r="E4" s="39"/>
      <c r="F4" s="135"/>
      <c r="G4" s="11"/>
    </row>
    <row r="5" spans="1:7" ht="15.75" thickBot="1" x14ac:dyDescent="0.3">
      <c r="A5" s="20" t="s">
        <v>31</v>
      </c>
      <c r="B5" s="56" t="s">
        <v>145</v>
      </c>
      <c r="C5" s="23"/>
      <c r="D5" s="99"/>
      <c r="E5" s="40"/>
      <c r="F5" s="136"/>
      <c r="G5" s="13"/>
    </row>
    <row r="6" spans="1:7" ht="15.75" thickBot="1" x14ac:dyDescent="0.3">
      <c r="A6" s="24" t="s">
        <v>34</v>
      </c>
      <c r="B6" s="56" t="s">
        <v>157</v>
      </c>
      <c r="C6" s="25"/>
      <c r="D6" s="101">
        <v>42339</v>
      </c>
      <c r="E6" s="107">
        <v>42664</v>
      </c>
      <c r="F6" s="137"/>
      <c r="G6" s="26"/>
    </row>
    <row r="7" spans="1:7" x14ac:dyDescent="0.25">
      <c r="A7" s="17" t="s">
        <v>32</v>
      </c>
      <c r="B7" s="56" t="s">
        <v>144</v>
      </c>
      <c r="C7" s="18"/>
      <c r="D7" s="106">
        <v>42607</v>
      </c>
      <c r="E7" s="38"/>
      <c r="F7" s="141"/>
      <c r="G7" s="9"/>
    </row>
    <row r="8" spans="1:7" ht="15.75" thickBot="1" x14ac:dyDescent="0.3">
      <c r="A8" s="27" t="s">
        <v>33</v>
      </c>
      <c r="B8" s="56" t="s">
        <v>144</v>
      </c>
      <c r="C8" s="12"/>
      <c r="D8" s="40"/>
      <c r="E8" s="40"/>
      <c r="F8" s="142"/>
      <c r="G8" s="13"/>
    </row>
    <row r="9" spans="1:7" ht="15.75" thickBot="1" x14ac:dyDescent="0.3">
      <c r="A9" s="28" t="s">
        <v>130</v>
      </c>
      <c r="B9" s="54" t="s">
        <v>144</v>
      </c>
      <c r="C9" s="29"/>
      <c r="D9" s="41">
        <v>42522</v>
      </c>
      <c r="E9" s="41"/>
      <c r="F9" s="143"/>
      <c r="G9" s="26"/>
    </row>
    <row r="10" spans="1:7" ht="15.75" thickBot="1" x14ac:dyDescent="0.3">
      <c r="A10" s="30" t="s">
        <v>131</v>
      </c>
      <c r="B10" s="56" t="s">
        <v>142</v>
      </c>
      <c r="C10" s="29"/>
      <c r="D10" s="41"/>
      <c r="E10" s="41"/>
      <c r="F10" s="143"/>
      <c r="G10" s="26"/>
    </row>
    <row r="11" spans="1:7" x14ac:dyDescent="0.25">
      <c r="A11" s="31" t="s">
        <v>35</v>
      </c>
      <c r="B11" s="56" t="s">
        <v>145</v>
      </c>
      <c r="C11" s="8"/>
      <c r="D11" s="166">
        <v>42339</v>
      </c>
      <c r="E11" s="167"/>
      <c r="F11" s="139"/>
      <c r="G11" s="9"/>
    </row>
    <row r="12" spans="1:7" ht="15.75" thickBot="1" x14ac:dyDescent="0.3">
      <c r="A12" s="32" t="s">
        <v>36</v>
      </c>
      <c r="B12" s="56" t="s">
        <v>144</v>
      </c>
      <c r="C12" s="12"/>
      <c r="D12" s="168">
        <v>42339</v>
      </c>
      <c r="E12" s="169"/>
      <c r="F12" s="163">
        <v>43101</v>
      </c>
      <c r="G12" s="13"/>
    </row>
    <row r="13" spans="1:7" ht="15.75" thickBot="1" x14ac:dyDescent="0.3">
      <c r="A13" s="30" t="s">
        <v>37</v>
      </c>
      <c r="B13" s="56" t="s">
        <v>157</v>
      </c>
      <c r="C13" s="25"/>
      <c r="D13" s="108">
        <v>42339</v>
      </c>
      <c r="E13" s="101">
        <v>42664</v>
      </c>
      <c r="F13" s="144"/>
      <c r="G13" s="26"/>
    </row>
    <row r="14" spans="1:7" x14ac:dyDescent="0.25">
      <c r="A14" s="31" t="s">
        <v>132</v>
      </c>
      <c r="B14" s="56" t="s">
        <v>144</v>
      </c>
      <c r="C14" s="18"/>
      <c r="D14" s="44"/>
      <c r="E14" s="44"/>
      <c r="F14" s="145"/>
      <c r="G14" s="9"/>
    </row>
    <row r="15" spans="1:7" x14ac:dyDescent="0.25">
      <c r="A15" s="33" t="s">
        <v>133</v>
      </c>
      <c r="B15" s="56" t="s">
        <v>145</v>
      </c>
      <c r="C15" s="2"/>
      <c r="D15" s="39"/>
      <c r="E15" s="39"/>
      <c r="F15" s="135"/>
      <c r="G15" s="11"/>
    </row>
    <row r="16" spans="1:7" x14ac:dyDescent="0.25">
      <c r="A16" s="33" t="s">
        <v>134</v>
      </c>
      <c r="B16" s="56" t="s">
        <v>144</v>
      </c>
      <c r="C16" s="3"/>
      <c r="D16" s="39"/>
      <c r="E16" s="39"/>
      <c r="F16" s="146"/>
      <c r="G16" s="11"/>
    </row>
    <row r="17" spans="1:7" x14ac:dyDescent="0.25">
      <c r="A17" s="14" t="s">
        <v>135</v>
      </c>
      <c r="B17" s="56" t="s">
        <v>145</v>
      </c>
      <c r="C17" s="2"/>
      <c r="D17" s="39"/>
      <c r="E17" s="39"/>
      <c r="F17" s="135"/>
      <c r="G17" s="11"/>
    </row>
    <row r="18" spans="1:7" ht="15.75" thickBot="1" x14ac:dyDescent="0.3">
      <c r="A18" s="32" t="s">
        <v>136</v>
      </c>
      <c r="B18" s="56" t="s">
        <v>144</v>
      </c>
      <c r="C18" s="12"/>
      <c r="D18" s="40"/>
      <c r="E18" s="40"/>
      <c r="F18" s="142"/>
      <c r="G18" s="13"/>
    </row>
    <row r="19" spans="1:7" x14ac:dyDescent="0.25">
      <c r="A19" s="17" t="s">
        <v>38</v>
      </c>
      <c r="B19" s="56" t="s">
        <v>142</v>
      </c>
      <c r="C19" s="18"/>
      <c r="D19" s="166">
        <v>42339</v>
      </c>
      <c r="E19" s="167"/>
      <c r="F19" s="147"/>
      <c r="G19" s="9"/>
    </row>
    <row r="20" spans="1:7" ht="15.75" thickBot="1" x14ac:dyDescent="0.3">
      <c r="A20" s="20" t="s">
        <v>39</v>
      </c>
      <c r="B20" s="56" t="s">
        <v>143</v>
      </c>
      <c r="C20" s="23"/>
      <c r="D20" s="40"/>
      <c r="E20" s="40"/>
      <c r="F20" s="136"/>
      <c r="G20" s="13"/>
    </row>
    <row r="21" spans="1:7" x14ac:dyDescent="0.25">
      <c r="A21" s="31" t="s">
        <v>40</v>
      </c>
      <c r="B21" s="56" t="s">
        <v>145</v>
      </c>
      <c r="C21" s="8"/>
      <c r="D21" s="38"/>
      <c r="E21" s="38"/>
      <c r="F21" s="134"/>
      <c r="G21" s="9"/>
    </row>
    <row r="22" spans="1:7" ht="15.75" thickBot="1" x14ac:dyDescent="0.3">
      <c r="A22" s="32" t="s">
        <v>41</v>
      </c>
      <c r="B22" s="56" t="s">
        <v>144</v>
      </c>
      <c r="C22" s="12"/>
      <c r="D22" s="40"/>
      <c r="E22" s="40"/>
      <c r="F22" s="142"/>
      <c r="G22" s="13"/>
    </row>
    <row r="23" spans="1:7" ht="15.75" thickBot="1" x14ac:dyDescent="0.3">
      <c r="A23" s="30" t="s">
        <v>42</v>
      </c>
      <c r="B23" s="56" t="s">
        <v>157</v>
      </c>
      <c r="C23" s="25"/>
      <c r="D23" s="41"/>
      <c r="E23" s="41">
        <v>42664</v>
      </c>
      <c r="F23" s="138"/>
      <c r="G23" s="26"/>
    </row>
    <row r="24" spans="1:7" x14ac:dyDescent="0.25">
      <c r="A24" s="31" t="s">
        <v>137</v>
      </c>
      <c r="B24" s="56" t="s">
        <v>144</v>
      </c>
      <c r="C24" s="18"/>
      <c r="D24" s="38">
        <v>42552</v>
      </c>
      <c r="E24" s="38"/>
      <c r="F24" s="141"/>
      <c r="G24" s="9"/>
    </row>
    <row r="25" spans="1:7" x14ac:dyDescent="0.25">
      <c r="A25" s="33" t="s">
        <v>138</v>
      </c>
      <c r="B25" s="56" t="s">
        <v>145</v>
      </c>
      <c r="C25" s="2"/>
      <c r="D25" s="39"/>
      <c r="E25" s="39"/>
      <c r="F25" s="135"/>
      <c r="G25" s="11"/>
    </row>
    <row r="26" spans="1:7" x14ac:dyDescent="0.25">
      <c r="A26" s="33" t="s">
        <v>139</v>
      </c>
      <c r="B26" s="56" t="s">
        <v>144</v>
      </c>
      <c r="C26" s="3"/>
      <c r="D26" s="164">
        <v>42339</v>
      </c>
      <c r="E26" s="165"/>
      <c r="F26" s="148"/>
      <c r="G26" s="11"/>
    </row>
    <row r="27" spans="1:7" x14ac:dyDescent="0.25">
      <c r="A27" s="14" t="s">
        <v>140</v>
      </c>
      <c r="B27" s="56" t="s">
        <v>145</v>
      </c>
      <c r="C27" s="2"/>
      <c r="D27" s="39"/>
      <c r="E27" s="39"/>
      <c r="F27" s="135"/>
      <c r="G27" s="11"/>
    </row>
    <row r="28" spans="1:7" ht="15.75" thickBot="1" x14ac:dyDescent="0.3">
      <c r="A28" s="32" t="s">
        <v>141</v>
      </c>
      <c r="B28" s="56" t="s">
        <v>144</v>
      </c>
      <c r="C28" s="12"/>
      <c r="D28" s="40"/>
      <c r="E28" s="40"/>
      <c r="F28" s="142"/>
      <c r="G28" s="13"/>
    </row>
    <row r="29" spans="1:7" x14ac:dyDescent="0.25">
      <c r="A29" s="17" t="s">
        <v>43</v>
      </c>
      <c r="B29" s="56" t="s">
        <v>142</v>
      </c>
      <c r="C29" s="18"/>
      <c r="D29" s="166">
        <v>42339</v>
      </c>
      <c r="E29" s="167"/>
      <c r="F29" s="147"/>
      <c r="G29" s="9"/>
    </row>
    <row r="30" spans="1:7" ht="15.75" thickBot="1" x14ac:dyDescent="0.3">
      <c r="A30" s="20" t="s">
        <v>44</v>
      </c>
      <c r="B30" s="60" t="s">
        <v>157</v>
      </c>
      <c r="C30" s="23"/>
      <c r="D30" s="40"/>
      <c r="E30" s="40">
        <v>42664</v>
      </c>
      <c r="F30" s="136"/>
      <c r="G30" s="13"/>
    </row>
  </sheetData>
  <mergeCells count="5">
    <mergeCell ref="D26:E26"/>
    <mergeCell ref="D29:E29"/>
    <mergeCell ref="D11:E11"/>
    <mergeCell ref="D12:E12"/>
    <mergeCell ref="D19:E19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"/>
  <sheetViews>
    <sheetView workbookViewId="0">
      <selection activeCell="H6" sqref="H6"/>
    </sheetView>
  </sheetViews>
  <sheetFormatPr defaultRowHeight="15" x14ac:dyDescent="0.25"/>
  <cols>
    <col min="1" max="1" width="12.7109375" customWidth="1"/>
    <col min="2" max="2" width="30.5703125" customWidth="1"/>
    <col min="3" max="3" width="12.42578125" customWidth="1"/>
    <col min="4" max="4" width="12.85546875" customWidth="1"/>
    <col min="5" max="5" width="13.28515625" customWidth="1"/>
    <col min="6" max="6" width="15.5703125" customWidth="1"/>
    <col min="7" max="7" width="16.42578125" customWidth="1"/>
  </cols>
  <sheetData>
    <row r="1" spans="1:7" ht="62.25" customHeight="1" thickBot="1" x14ac:dyDescent="0.3">
      <c r="A1" s="5" t="s">
        <v>0</v>
      </c>
      <c r="B1" s="5" t="s">
        <v>1</v>
      </c>
      <c r="C1" s="4" t="s">
        <v>27</v>
      </c>
      <c r="D1" s="4" t="s">
        <v>25</v>
      </c>
      <c r="E1" s="4" t="s">
        <v>26</v>
      </c>
      <c r="F1" s="129" t="s">
        <v>174</v>
      </c>
      <c r="G1" s="4" t="s">
        <v>24</v>
      </c>
    </row>
    <row r="2" spans="1:7" x14ac:dyDescent="0.25">
      <c r="A2" s="17" t="s">
        <v>45</v>
      </c>
      <c r="B2" s="54" t="s">
        <v>145</v>
      </c>
      <c r="C2" s="8"/>
      <c r="D2" s="38"/>
      <c r="E2" s="38"/>
      <c r="F2" s="134"/>
      <c r="G2" s="9"/>
    </row>
    <row r="3" spans="1:7" ht="15.75" thickBot="1" x14ac:dyDescent="0.3">
      <c r="A3" s="109" t="s">
        <v>46</v>
      </c>
      <c r="B3" s="56" t="s">
        <v>144</v>
      </c>
      <c r="C3" s="88"/>
      <c r="D3" s="99">
        <v>42552</v>
      </c>
      <c r="E3" s="99"/>
      <c r="F3" s="149"/>
      <c r="G3" s="110"/>
    </row>
    <row r="4" spans="1:7" x14ac:dyDescent="0.25">
      <c r="A4" s="31" t="s">
        <v>47</v>
      </c>
      <c r="B4" s="54" t="s">
        <v>144</v>
      </c>
      <c r="C4" s="18"/>
      <c r="D4" s="38"/>
      <c r="E4" s="38"/>
      <c r="F4" s="141"/>
      <c r="G4" s="9"/>
    </row>
    <row r="5" spans="1:7" ht="15.75" thickBot="1" x14ac:dyDescent="0.3">
      <c r="A5" s="32" t="s">
        <v>48</v>
      </c>
      <c r="B5" s="60" t="s">
        <v>144</v>
      </c>
      <c r="C5" s="12"/>
      <c r="D5" s="40"/>
      <c r="E5" s="40"/>
      <c r="F5" s="142"/>
      <c r="G5" s="13"/>
    </row>
    <row r="6" spans="1:7" x14ac:dyDescent="0.25">
      <c r="A6" s="17" t="s">
        <v>49</v>
      </c>
      <c r="B6" s="54" t="s">
        <v>144</v>
      </c>
      <c r="C6" s="18"/>
      <c r="D6" s="115">
        <v>42664</v>
      </c>
      <c r="E6" s="102"/>
      <c r="F6" s="150"/>
      <c r="G6" s="9"/>
    </row>
    <row r="7" spans="1:7" x14ac:dyDescent="0.25">
      <c r="A7" s="19" t="s">
        <v>50</v>
      </c>
      <c r="B7" s="56" t="s">
        <v>145</v>
      </c>
      <c r="C7" s="2"/>
      <c r="D7" s="39"/>
      <c r="E7" s="39"/>
      <c r="F7" s="135"/>
      <c r="G7" s="11"/>
    </row>
    <row r="8" spans="1:7" x14ac:dyDescent="0.25">
      <c r="A8" s="19" t="s">
        <v>51</v>
      </c>
      <c r="B8" s="56" t="s">
        <v>144</v>
      </c>
      <c r="C8" s="3"/>
      <c r="D8" s="39"/>
      <c r="E8" s="39"/>
      <c r="F8" s="146"/>
      <c r="G8" s="11"/>
    </row>
    <row r="9" spans="1:7" x14ac:dyDescent="0.25">
      <c r="A9" s="19" t="s">
        <v>52</v>
      </c>
      <c r="B9" s="56" t="s">
        <v>145</v>
      </c>
      <c r="C9" s="2"/>
      <c r="D9" s="39"/>
      <c r="E9" s="39"/>
      <c r="F9" s="135"/>
      <c r="G9" s="11"/>
    </row>
    <row r="10" spans="1:7" ht="15.75" thickBot="1" x14ac:dyDescent="0.3">
      <c r="A10" s="20" t="s">
        <v>53</v>
      </c>
      <c r="B10" s="60" t="s">
        <v>144</v>
      </c>
      <c r="C10" s="12"/>
      <c r="D10" s="40"/>
      <c r="E10" s="40"/>
      <c r="F10" s="142"/>
      <c r="G10" s="13"/>
    </row>
    <row r="11" spans="1:7" x14ac:dyDescent="0.25">
      <c r="A11" s="31" t="s">
        <v>54</v>
      </c>
      <c r="B11" s="54" t="s">
        <v>142</v>
      </c>
      <c r="C11" s="18"/>
      <c r="D11" s="94">
        <v>42644</v>
      </c>
      <c r="E11" s="38"/>
      <c r="F11" s="141"/>
      <c r="G11" s="9"/>
    </row>
    <row r="12" spans="1:7" ht="15.75" thickBot="1" x14ac:dyDescent="0.3">
      <c r="A12" s="32" t="s">
        <v>55</v>
      </c>
      <c r="B12" s="60" t="s">
        <v>143</v>
      </c>
      <c r="C12" s="23"/>
      <c r="D12" s="103"/>
      <c r="E12" s="40">
        <v>42664</v>
      </c>
      <c r="F12" s="136"/>
      <c r="G12" s="13"/>
    </row>
    <row r="13" spans="1:7" x14ac:dyDescent="0.25">
      <c r="A13" s="111" t="s">
        <v>56</v>
      </c>
      <c r="B13" s="56" t="s">
        <v>144</v>
      </c>
      <c r="C13" s="112"/>
      <c r="D13" s="44"/>
      <c r="E13" s="44"/>
      <c r="F13" s="145"/>
      <c r="G13" s="113"/>
    </row>
    <row r="14" spans="1:7" x14ac:dyDescent="0.25">
      <c r="A14" s="19" t="s">
        <v>57</v>
      </c>
      <c r="B14" s="56" t="s">
        <v>145</v>
      </c>
      <c r="C14" s="2"/>
      <c r="D14" s="39"/>
      <c r="E14" s="39"/>
      <c r="F14" s="135"/>
      <c r="G14" s="11"/>
    </row>
    <row r="15" spans="1:7" x14ac:dyDescent="0.25">
      <c r="A15" s="19" t="s">
        <v>58</v>
      </c>
      <c r="B15" s="56" t="s">
        <v>144</v>
      </c>
      <c r="C15" s="3"/>
      <c r="D15" s="39"/>
      <c r="E15" s="39"/>
      <c r="F15" s="146"/>
      <c r="G15" s="11"/>
    </row>
    <row r="16" spans="1:7" x14ac:dyDescent="0.25">
      <c r="A16" s="19" t="s">
        <v>59</v>
      </c>
      <c r="B16" s="56" t="s">
        <v>145</v>
      </c>
      <c r="C16" s="2"/>
      <c r="D16" s="39"/>
      <c r="E16" s="39"/>
      <c r="F16" s="135"/>
      <c r="G16" s="11"/>
    </row>
    <row r="17" spans="1:7" ht="15.75" thickBot="1" x14ac:dyDescent="0.3">
      <c r="A17" s="109" t="s">
        <v>60</v>
      </c>
      <c r="B17" s="56" t="s">
        <v>144</v>
      </c>
      <c r="C17" s="88"/>
      <c r="D17" s="99"/>
      <c r="E17" s="99"/>
      <c r="F17" s="149"/>
      <c r="G17" s="110"/>
    </row>
    <row r="18" spans="1:7" x14ac:dyDescent="0.25">
      <c r="A18" s="31" t="s">
        <v>61</v>
      </c>
      <c r="B18" s="54" t="s">
        <v>142</v>
      </c>
      <c r="C18" s="18"/>
      <c r="D18" s="166">
        <v>42339</v>
      </c>
      <c r="E18" s="167"/>
      <c r="F18" s="147"/>
      <c r="G18" s="9"/>
    </row>
    <row r="19" spans="1:7" ht="15.75" thickBot="1" x14ac:dyDescent="0.3">
      <c r="A19" s="32" t="s">
        <v>62</v>
      </c>
      <c r="B19" s="60" t="s">
        <v>143</v>
      </c>
      <c r="C19" s="23"/>
      <c r="D19" s="103"/>
      <c r="E19" s="40">
        <v>42664</v>
      </c>
      <c r="F19" s="136"/>
      <c r="G19" s="13"/>
    </row>
  </sheetData>
  <sortState ref="D11:E12">
    <sortCondition sortBy="fontColor" ref="D11"/>
  </sortState>
  <mergeCells count="1">
    <mergeCell ref="D18:E18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"/>
  <sheetViews>
    <sheetView workbookViewId="0">
      <selection activeCell="H16" sqref="H16"/>
    </sheetView>
  </sheetViews>
  <sheetFormatPr defaultRowHeight="15" x14ac:dyDescent="0.25"/>
  <cols>
    <col min="1" max="1" width="12.7109375" customWidth="1"/>
    <col min="2" max="2" width="29.85546875" bestFit="1" customWidth="1"/>
    <col min="3" max="3" width="12.42578125" customWidth="1"/>
    <col min="4" max="4" width="12.85546875" customWidth="1"/>
    <col min="5" max="5" width="13.28515625" customWidth="1"/>
    <col min="6" max="6" width="16.28515625" customWidth="1"/>
    <col min="7" max="7" width="16.42578125" customWidth="1"/>
  </cols>
  <sheetData>
    <row r="1" spans="1:7" ht="59.25" customHeight="1" thickBot="1" x14ac:dyDescent="0.3">
      <c r="A1" s="5" t="s">
        <v>0</v>
      </c>
      <c r="B1" s="5" t="s">
        <v>1</v>
      </c>
      <c r="C1" s="4" t="s">
        <v>27</v>
      </c>
      <c r="D1" s="4" t="s">
        <v>25</v>
      </c>
      <c r="E1" s="4" t="s">
        <v>26</v>
      </c>
      <c r="F1" s="129" t="s">
        <v>174</v>
      </c>
      <c r="G1" s="4" t="s">
        <v>24</v>
      </c>
    </row>
    <row r="2" spans="1:7" x14ac:dyDescent="0.25">
      <c r="A2" s="17" t="s">
        <v>63</v>
      </c>
      <c r="B2" s="54" t="s">
        <v>145</v>
      </c>
      <c r="C2" s="8"/>
      <c r="D2" s="38"/>
      <c r="E2" s="38"/>
      <c r="F2" s="134"/>
      <c r="G2" s="9"/>
    </row>
    <row r="3" spans="1:7" ht="15.75" thickBot="1" x14ac:dyDescent="0.3">
      <c r="A3" s="20" t="s">
        <v>64</v>
      </c>
      <c r="B3" s="60" t="s">
        <v>144</v>
      </c>
      <c r="C3" s="12"/>
      <c r="D3" s="40"/>
      <c r="E3" s="40"/>
      <c r="F3" s="142"/>
      <c r="G3" s="13"/>
    </row>
    <row r="4" spans="1:7" x14ac:dyDescent="0.25">
      <c r="A4" s="114" t="s">
        <v>65</v>
      </c>
      <c r="B4" s="56" t="s">
        <v>144</v>
      </c>
      <c r="C4" s="112"/>
      <c r="D4" s="44">
        <v>42664</v>
      </c>
      <c r="E4" s="44"/>
      <c r="F4" s="145"/>
      <c r="G4" s="113"/>
    </row>
    <row r="5" spans="1:7" ht="15.75" thickBot="1" x14ac:dyDescent="0.3">
      <c r="A5" s="116" t="s">
        <v>66</v>
      </c>
      <c r="B5" s="56" t="s">
        <v>144</v>
      </c>
      <c r="C5" s="88"/>
      <c r="D5" s="99">
        <v>42664</v>
      </c>
      <c r="E5" s="99"/>
      <c r="F5" s="149"/>
      <c r="G5" s="110"/>
    </row>
    <row r="6" spans="1:7" x14ac:dyDescent="0.25">
      <c r="A6" s="17" t="s">
        <v>67</v>
      </c>
      <c r="B6" s="54" t="s">
        <v>144</v>
      </c>
      <c r="C6" s="18"/>
      <c r="D6" s="38">
        <v>42552</v>
      </c>
      <c r="E6" s="38"/>
      <c r="F6" s="141"/>
      <c r="G6" s="9"/>
    </row>
    <row r="7" spans="1:7" x14ac:dyDescent="0.25">
      <c r="A7" s="19" t="s">
        <v>68</v>
      </c>
      <c r="B7" s="56" t="s">
        <v>145</v>
      </c>
      <c r="C7" s="2"/>
      <c r="D7" s="39"/>
      <c r="E7" s="39"/>
      <c r="F7" s="135"/>
      <c r="G7" s="11"/>
    </row>
    <row r="8" spans="1:7" x14ac:dyDescent="0.25">
      <c r="A8" s="19" t="s">
        <v>69</v>
      </c>
      <c r="B8" s="56" t="s">
        <v>144</v>
      </c>
      <c r="C8" s="3"/>
      <c r="D8" s="164">
        <v>42339</v>
      </c>
      <c r="E8" s="165"/>
      <c r="F8" s="148"/>
      <c r="G8" s="11"/>
    </row>
    <row r="9" spans="1:7" x14ac:dyDescent="0.25">
      <c r="A9" s="19" t="s">
        <v>70</v>
      </c>
      <c r="B9" s="56" t="s">
        <v>145</v>
      </c>
      <c r="C9" s="2"/>
      <c r="D9" s="39"/>
      <c r="E9" s="39"/>
      <c r="F9" s="135"/>
      <c r="G9" s="11"/>
    </row>
    <row r="10" spans="1:7" ht="15.75" thickBot="1" x14ac:dyDescent="0.3">
      <c r="A10" s="20" t="s">
        <v>71</v>
      </c>
      <c r="B10" s="60" t="s">
        <v>144</v>
      </c>
      <c r="C10" s="12"/>
      <c r="D10" s="40"/>
      <c r="E10" s="40"/>
      <c r="F10" s="142"/>
      <c r="G10" s="13"/>
    </row>
    <row r="11" spans="1:7" x14ac:dyDescent="0.25">
      <c r="A11" s="114" t="s">
        <v>72</v>
      </c>
      <c r="B11" s="56" t="s">
        <v>142</v>
      </c>
      <c r="C11" s="112"/>
      <c r="D11" s="170">
        <v>42339</v>
      </c>
      <c r="E11" s="171"/>
      <c r="F11" s="151"/>
      <c r="G11" s="113"/>
    </row>
    <row r="12" spans="1:7" ht="15.75" thickBot="1" x14ac:dyDescent="0.3">
      <c r="A12" s="116" t="s">
        <v>73</v>
      </c>
      <c r="B12" s="56" t="s">
        <v>143</v>
      </c>
      <c r="C12" s="117"/>
      <c r="D12" s="118"/>
      <c r="E12" s="99">
        <v>42664</v>
      </c>
      <c r="F12" s="140"/>
      <c r="G12" s="110"/>
    </row>
    <row r="13" spans="1:7" x14ac:dyDescent="0.25">
      <c r="A13" s="17" t="s">
        <v>74</v>
      </c>
      <c r="B13" s="54" t="s">
        <v>144</v>
      </c>
      <c r="C13" s="18"/>
      <c r="D13" s="38"/>
      <c r="E13" s="38"/>
      <c r="F13" s="141"/>
      <c r="G13" s="9"/>
    </row>
    <row r="14" spans="1:7" x14ac:dyDescent="0.25">
      <c r="A14" s="19" t="s">
        <v>75</v>
      </c>
      <c r="B14" s="56" t="s">
        <v>145</v>
      </c>
      <c r="C14" s="2"/>
      <c r="D14" s="39"/>
      <c r="E14" s="39"/>
      <c r="F14" s="135"/>
      <c r="G14" s="11"/>
    </row>
    <row r="15" spans="1:7" x14ac:dyDescent="0.25">
      <c r="A15" s="19" t="s">
        <v>76</v>
      </c>
      <c r="B15" s="56" t="s">
        <v>144</v>
      </c>
      <c r="C15" s="3"/>
      <c r="D15" s="39"/>
      <c r="E15" s="39"/>
      <c r="F15" s="146"/>
      <c r="G15" s="11"/>
    </row>
    <row r="16" spans="1:7" x14ac:dyDescent="0.25">
      <c r="A16" s="19" t="s">
        <v>77</v>
      </c>
      <c r="B16" s="56" t="s">
        <v>145</v>
      </c>
      <c r="C16" s="2"/>
      <c r="D16" s="39"/>
      <c r="E16" s="39"/>
      <c r="F16" s="135"/>
      <c r="G16" s="11"/>
    </row>
    <row r="17" spans="1:7" ht="15.75" thickBot="1" x14ac:dyDescent="0.3">
      <c r="A17" s="20" t="s">
        <v>78</v>
      </c>
      <c r="B17" s="60" t="s">
        <v>144</v>
      </c>
      <c r="C17" s="12"/>
      <c r="D17" s="40"/>
      <c r="E17" s="40"/>
      <c r="F17" s="142"/>
      <c r="G17" s="13"/>
    </row>
    <row r="18" spans="1:7" x14ac:dyDescent="0.25">
      <c r="A18" s="114" t="s">
        <v>79</v>
      </c>
      <c r="B18" s="56" t="s">
        <v>142</v>
      </c>
      <c r="C18" s="112"/>
      <c r="D18" s="44"/>
      <c r="E18" s="44"/>
      <c r="F18" s="145"/>
      <c r="G18" s="113"/>
    </row>
    <row r="19" spans="1:7" ht="15.75" thickBot="1" x14ac:dyDescent="0.3">
      <c r="A19" s="32" t="s">
        <v>80</v>
      </c>
      <c r="B19" s="60" t="s">
        <v>157</v>
      </c>
      <c r="C19" s="23"/>
      <c r="D19" s="103"/>
      <c r="E19" s="40">
        <v>42664</v>
      </c>
      <c r="F19" s="136"/>
      <c r="G19" s="13"/>
    </row>
  </sheetData>
  <mergeCells count="2">
    <mergeCell ref="D8:E8"/>
    <mergeCell ref="D11:E11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"/>
  <sheetViews>
    <sheetView workbookViewId="0">
      <selection activeCell="F1" sqref="F1"/>
    </sheetView>
  </sheetViews>
  <sheetFormatPr defaultRowHeight="15" x14ac:dyDescent="0.25"/>
  <cols>
    <col min="1" max="1" width="12.7109375" customWidth="1"/>
    <col min="2" max="2" width="29.85546875" customWidth="1"/>
    <col min="3" max="3" width="12.42578125" customWidth="1"/>
    <col min="4" max="4" width="12.85546875" customWidth="1"/>
    <col min="5" max="5" width="13.28515625" customWidth="1"/>
    <col min="6" max="6" width="15.5703125" customWidth="1"/>
    <col min="7" max="7" width="16.42578125" customWidth="1"/>
  </cols>
  <sheetData>
    <row r="1" spans="1:7" ht="63.75" customHeight="1" thickBot="1" x14ac:dyDescent="0.3">
      <c r="A1" s="5" t="s">
        <v>0</v>
      </c>
      <c r="B1" s="5" t="s">
        <v>1</v>
      </c>
      <c r="C1" s="4" t="s">
        <v>27</v>
      </c>
      <c r="D1" s="4" t="s">
        <v>25</v>
      </c>
      <c r="E1" s="4" t="s">
        <v>26</v>
      </c>
      <c r="F1" s="129" t="s">
        <v>174</v>
      </c>
      <c r="G1" s="4" t="s">
        <v>24</v>
      </c>
    </row>
    <row r="2" spans="1:7" x14ac:dyDescent="0.25">
      <c r="A2" s="17" t="s">
        <v>81</v>
      </c>
      <c r="B2" s="54" t="s">
        <v>145</v>
      </c>
      <c r="C2" s="8"/>
      <c r="D2" s="166">
        <v>42339</v>
      </c>
      <c r="E2" s="167"/>
      <c r="F2" s="139"/>
      <c r="G2" s="9"/>
    </row>
    <row r="3" spans="1:7" ht="15.75" thickBot="1" x14ac:dyDescent="0.3">
      <c r="A3" s="20" t="s">
        <v>82</v>
      </c>
      <c r="B3" s="60" t="s">
        <v>144</v>
      </c>
      <c r="C3" s="12"/>
      <c r="D3" s="95">
        <v>42607</v>
      </c>
      <c r="E3" s="40"/>
      <c r="F3" s="142"/>
      <c r="G3" s="13"/>
    </row>
    <row r="4" spans="1:7" x14ac:dyDescent="0.25">
      <c r="A4" s="114" t="s">
        <v>83</v>
      </c>
      <c r="B4" s="56" t="s">
        <v>144</v>
      </c>
      <c r="C4" s="112"/>
      <c r="D4" s="44">
        <v>42522</v>
      </c>
      <c r="E4" s="44"/>
      <c r="F4" s="145"/>
      <c r="G4" s="113"/>
    </row>
    <row r="5" spans="1:7" ht="15.75" thickBot="1" x14ac:dyDescent="0.3">
      <c r="A5" s="116" t="s">
        <v>84</v>
      </c>
      <c r="B5" s="56" t="s">
        <v>144</v>
      </c>
      <c r="C5" s="88"/>
      <c r="D5" s="119">
        <v>42522</v>
      </c>
      <c r="E5" s="99">
        <v>42664</v>
      </c>
      <c r="F5" s="149"/>
      <c r="G5" s="110"/>
    </row>
    <row r="6" spans="1:7" x14ac:dyDescent="0.25">
      <c r="A6" s="17" t="s">
        <v>85</v>
      </c>
      <c r="B6" s="54" t="s">
        <v>144</v>
      </c>
      <c r="C6" s="18"/>
      <c r="D6" s="38"/>
      <c r="E6" s="38"/>
      <c r="F6" s="141"/>
      <c r="G6" s="9"/>
    </row>
    <row r="7" spans="1:7" x14ac:dyDescent="0.25">
      <c r="A7" s="19" t="s">
        <v>86</v>
      </c>
      <c r="B7" s="56" t="s">
        <v>145</v>
      </c>
      <c r="C7" s="2"/>
      <c r="D7" s="39"/>
      <c r="E7" s="39"/>
      <c r="F7" s="135"/>
      <c r="G7" s="11"/>
    </row>
    <row r="8" spans="1:7" x14ac:dyDescent="0.25">
      <c r="A8" s="19" t="s">
        <v>87</v>
      </c>
      <c r="B8" s="56" t="s">
        <v>144</v>
      </c>
      <c r="C8" s="3"/>
      <c r="D8" s="91">
        <v>42607</v>
      </c>
      <c r="E8" s="39"/>
      <c r="F8" s="146"/>
      <c r="G8" s="11"/>
    </row>
    <row r="9" spans="1:7" x14ac:dyDescent="0.25">
      <c r="A9" s="19" t="s">
        <v>88</v>
      </c>
      <c r="B9" s="56" t="s">
        <v>145</v>
      </c>
      <c r="C9" s="2"/>
      <c r="D9" s="39"/>
      <c r="E9" s="39"/>
      <c r="F9" s="135"/>
      <c r="G9" s="11"/>
    </row>
    <row r="10" spans="1:7" ht="15.75" thickBot="1" x14ac:dyDescent="0.3">
      <c r="A10" s="20" t="s">
        <v>89</v>
      </c>
      <c r="B10" s="60" t="s">
        <v>144</v>
      </c>
      <c r="C10" s="12"/>
      <c r="D10" s="40">
        <v>42664</v>
      </c>
      <c r="E10" s="40"/>
      <c r="F10" s="142"/>
      <c r="G10" s="13"/>
    </row>
    <row r="11" spans="1:7" x14ac:dyDescent="0.25">
      <c r="A11" s="114" t="s">
        <v>90</v>
      </c>
      <c r="B11" s="56" t="s">
        <v>142</v>
      </c>
      <c r="C11" s="112"/>
      <c r="D11" s="170">
        <v>42339</v>
      </c>
      <c r="E11" s="171"/>
      <c r="F11" s="151"/>
      <c r="G11" s="113"/>
    </row>
    <row r="12" spans="1:7" ht="15.75" thickBot="1" x14ac:dyDescent="0.3">
      <c r="A12" s="116" t="s">
        <v>91</v>
      </c>
      <c r="B12" s="56" t="s">
        <v>143</v>
      </c>
      <c r="C12" s="117"/>
      <c r="D12" s="99"/>
      <c r="E12" s="99"/>
      <c r="F12" s="140"/>
      <c r="G12" s="110"/>
    </row>
    <row r="13" spans="1:7" x14ac:dyDescent="0.25">
      <c r="A13" s="17" t="s">
        <v>92</v>
      </c>
      <c r="B13" s="54" t="s">
        <v>144</v>
      </c>
      <c r="C13" s="18"/>
      <c r="D13" s="38">
        <v>42522</v>
      </c>
      <c r="E13" s="38"/>
      <c r="F13" s="141"/>
      <c r="G13" s="9"/>
    </row>
    <row r="14" spans="1:7" x14ac:dyDescent="0.25">
      <c r="A14" s="19" t="s">
        <v>93</v>
      </c>
      <c r="B14" s="56" t="s">
        <v>145</v>
      </c>
      <c r="C14" s="2"/>
      <c r="D14" s="39"/>
      <c r="E14" s="39"/>
      <c r="F14" s="135"/>
      <c r="G14" s="11"/>
    </row>
    <row r="15" spans="1:7" x14ac:dyDescent="0.25">
      <c r="A15" s="19" t="s">
        <v>94</v>
      </c>
      <c r="B15" s="56" t="s">
        <v>144</v>
      </c>
      <c r="C15" s="3"/>
      <c r="D15" s="91"/>
      <c r="E15" s="39"/>
      <c r="F15" s="146"/>
      <c r="G15" s="11"/>
    </row>
    <row r="16" spans="1:7" x14ac:dyDescent="0.25">
      <c r="A16" s="19" t="s">
        <v>95</v>
      </c>
      <c r="B16" s="56" t="s">
        <v>145</v>
      </c>
      <c r="C16" s="2"/>
      <c r="D16" s="39"/>
      <c r="E16" s="39"/>
      <c r="F16" s="135"/>
      <c r="G16" s="11"/>
    </row>
    <row r="17" spans="1:10" ht="15.75" thickBot="1" x14ac:dyDescent="0.3">
      <c r="A17" s="20" t="s">
        <v>96</v>
      </c>
      <c r="B17" s="60" t="s">
        <v>144</v>
      </c>
      <c r="C17" s="12"/>
      <c r="D17" s="40"/>
      <c r="E17" s="40"/>
      <c r="F17" s="142"/>
      <c r="G17" s="13"/>
    </row>
    <row r="18" spans="1:10" x14ac:dyDescent="0.25">
      <c r="A18" s="114" t="s">
        <v>97</v>
      </c>
      <c r="B18" s="56" t="s">
        <v>142</v>
      </c>
      <c r="C18" s="112"/>
      <c r="D18" s="44"/>
      <c r="E18" s="44"/>
      <c r="F18" s="145"/>
      <c r="G18" s="113"/>
    </row>
    <row r="19" spans="1:10" ht="15.75" thickBot="1" x14ac:dyDescent="0.3">
      <c r="A19" s="32" t="s">
        <v>98</v>
      </c>
      <c r="B19" s="60" t="s">
        <v>157</v>
      </c>
      <c r="C19" s="23"/>
      <c r="D19" s="105"/>
      <c r="E19" s="40">
        <v>42664</v>
      </c>
      <c r="F19" s="136"/>
      <c r="G19" s="13"/>
    </row>
    <row r="20" spans="1:10" x14ac:dyDescent="0.25">
      <c r="J20" s="34"/>
    </row>
    <row r="22" spans="1:10" x14ac:dyDescent="0.25">
      <c r="G22" s="104"/>
    </row>
  </sheetData>
  <mergeCells count="2">
    <mergeCell ref="D11:E11"/>
    <mergeCell ref="D2:E2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"/>
  <sheetViews>
    <sheetView workbookViewId="0">
      <selection activeCell="H13" sqref="H13"/>
    </sheetView>
  </sheetViews>
  <sheetFormatPr defaultRowHeight="15" x14ac:dyDescent="0.25"/>
  <cols>
    <col min="1" max="1" width="12.7109375" customWidth="1"/>
    <col min="2" max="2" width="29.85546875" bestFit="1" customWidth="1"/>
    <col min="3" max="3" width="12.42578125" customWidth="1"/>
    <col min="4" max="4" width="12.85546875" customWidth="1"/>
    <col min="5" max="6" width="13.28515625" customWidth="1"/>
    <col min="7" max="7" width="16.42578125" customWidth="1"/>
  </cols>
  <sheetData>
    <row r="1" spans="1:7" ht="59.25" customHeight="1" thickBot="1" x14ac:dyDescent="0.3">
      <c r="A1" s="5" t="s">
        <v>0</v>
      </c>
      <c r="B1" s="5" t="s">
        <v>1</v>
      </c>
      <c r="C1" s="4" t="s">
        <v>27</v>
      </c>
      <c r="D1" s="4" t="s">
        <v>25</v>
      </c>
      <c r="E1" s="4" t="s">
        <v>26</v>
      </c>
      <c r="F1" s="129" t="s">
        <v>175</v>
      </c>
      <c r="G1" s="4" t="s">
        <v>24</v>
      </c>
    </row>
    <row r="2" spans="1:7" x14ac:dyDescent="0.25">
      <c r="A2" s="17" t="s">
        <v>99</v>
      </c>
      <c r="B2" s="54" t="s">
        <v>145</v>
      </c>
      <c r="C2" s="8"/>
      <c r="D2" s="38"/>
      <c r="E2" s="38"/>
      <c r="F2" s="134"/>
      <c r="G2" s="9"/>
    </row>
    <row r="3" spans="1:7" ht="15.75" thickBot="1" x14ac:dyDescent="0.3">
      <c r="A3" s="20" t="s">
        <v>100</v>
      </c>
      <c r="B3" s="60" t="s">
        <v>144</v>
      </c>
      <c r="C3" s="12"/>
      <c r="D3" s="40"/>
      <c r="E3" s="40"/>
      <c r="F3" s="142"/>
      <c r="G3" s="13"/>
    </row>
    <row r="4" spans="1:7" x14ac:dyDescent="0.25">
      <c r="A4" s="114" t="s">
        <v>101</v>
      </c>
      <c r="B4" s="56" t="s">
        <v>144</v>
      </c>
      <c r="C4" s="112"/>
      <c r="D4" s="44"/>
      <c r="E4" s="44"/>
      <c r="F4" s="145"/>
      <c r="G4" s="113"/>
    </row>
    <row r="5" spans="1:7" ht="15.75" thickBot="1" x14ac:dyDescent="0.3">
      <c r="A5" s="116" t="s">
        <v>102</v>
      </c>
      <c r="B5" s="56" t="s">
        <v>144</v>
      </c>
      <c r="C5" s="88"/>
      <c r="D5" s="99"/>
      <c r="E5" s="99"/>
      <c r="F5" s="149"/>
      <c r="G5" s="110"/>
    </row>
    <row r="6" spans="1:7" x14ac:dyDescent="0.25">
      <c r="A6" s="17" t="s">
        <v>103</v>
      </c>
      <c r="B6" s="54" t="s">
        <v>144</v>
      </c>
      <c r="C6" s="18"/>
      <c r="D6" s="166">
        <v>42339</v>
      </c>
      <c r="E6" s="167"/>
      <c r="F6" s="147"/>
      <c r="G6" s="9"/>
    </row>
    <row r="7" spans="1:7" x14ac:dyDescent="0.25">
      <c r="A7" s="19" t="s">
        <v>104</v>
      </c>
      <c r="B7" s="56" t="s">
        <v>145</v>
      </c>
      <c r="C7" s="2"/>
      <c r="D7" s="39"/>
      <c r="E7" s="39"/>
      <c r="F7" s="135"/>
      <c r="G7" s="11"/>
    </row>
    <row r="8" spans="1:7" x14ac:dyDescent="0.25">
      <c r="A8" s="19" t="s">
        <v>105</v>
      </c>
      <c r="B8" s="56" t="s">
        <v>144</v>
      </c>
      <c r="C8" s="3"/>
      <c r="D8" s="39"/>
      <c r="E8" s="39"/>
      <c r="F8" s="146"/>
      <c r="G8" s="11"/>
    </row>
    <row r="9" spans="1:7" x14ac:dyDescent="0.25">
      <c r="A9" s="19" t="s">
        <v>106</v>
      </c>
      <c r="B9" s="56" t="s">
        <v>145</v>
      </c>
      <c r="C9" s="2"/>
      <c r="D9" s="39"/>
      <c r="E9" s="39"/>
      <c r="F9" s="135"/>
      <c r="G9" s="11"/>
    </row>
    <row r="10" spans="1:7" ht="15.75" thickBot="1" x14ac:dyDescent="0.3">
      <c r="A10" s="20" t="s">
        <v>107</v>
      </c>
      <c r="B10" s="60" t="s">
        <v>144</v>
      </c>
      <c r="C10" s="12"/>
      <c r="D10" s="172">
        <v>42339</v>
      </c>
      <c r="E10" s="173"/>
      <c r="F10" s="152"/>
      <c r="G10" s="13"/>
    </row>
    <row r="11" spans="1:7" x14ac:dyDescent="0.25">
      <c r="A11" s="114" t="s">
        <v>108</v>
      </c>
      <c r="B11" s="56" t="s">
        <v>142</v>
      </c>
      <c r="C11" s="112"/>
      <c r="D11" s="44"/>
      <c r="E11" s="44"/>
      <c r="F11" s="145"/>
      <c r="G11" s="113"/>
    </row>
    <row r="12" spans="1:7" ht="15.75" thickBot="1" x14ac:dyDescent="0.3">
      <c r="A12" s="116" t="s">
        <v>109</v>
      </c>
      <c r="B12" s="56" t="s">
        <v>143</v>
      </c>
      <c r="C12" s="117"/>
      <c r="D12" s="99"/>
      <c r="E12" s="99"/>
      <c r="F12" s="140"/>
      <c r="G12" s="110"/>
    </row>
    <row r="13" spans="1:7" x14ac:dyDescent="0.25">
      <c r="A13" s="17" t="s">
        <v>110</v>
      </c>
      <c r="B13" s="54" t="s">
        <v>144</v>
      </c>
      <c r="C13" s="18"/>
      <c r="D13" s="38"/>
      <c r="E13" s="38"/>
      <c r="F13" s="141"/>
      <c r="G13" s="9"/>
    </row>
    <row r="14" spans="1:7" x14ac:dyDescent="0.25">
      <c r="A14" s="19" t="s">
        <v>111</v>
      </c>
      <c r="B14" s="56" t="s">
        <v>145</v>
      </c>
      <c r="C14" s="2"/>
      <c r="D14" s="39"/>
      <c r="E14" s="39"/>
      <c r="F14" s="135"/>
      <c r="G14" s="11"/>
    </row>
    <row r="15" spans="1:7" x14ac:dyDescent="0.25">
      <c r="A15" s="19" t="s">
        <v>112</v>
      </c>
      <c r="B15" s="56" t="s">
        <v>144</v>
      </c>
      <c r="C15" s="3"/>
      <c r="D15" s="39">
        <v>42552</v>
      </c>
      <c r="E15" s="39"/>
      <c r="F15" s="146"/>
      <c r="G15" s="11"/>
    </row>
    <row r="16" spans="1:7" x14ac:dyDescent="0.25">
      <c r="A16" s="19" t="s">
        <v>113</v>
      </c>
      <c r="B16" s="56" t="s">
        <v>145</v>
      </c>
      <c r="C16" s="2"/>
      <c r="D16" s="39"/>
      <c r="E16" s="39"/>
      <c r="F16" s="135"/>
      <c r="G16" s="11"/>
    </row>
    <row r="17" spans="1:7" ht="15.75" thickBot="1" x14ac:dyDescent="0.3">
      <c r="A17" s="20" t="s">
        <v>114</v>
      </c>
      <c r="B17" s="60" t="s">
        <v>144</v>
      </c>
      <c r="C17" s="12"/>
      <c r="D17" s="40"/>
      <c r="E17" s="40"/>
      <c r="F17" s="142"/>
      <c r="G17" s="13"/>
    </row>
    <row r="18" spans="1:7" x14ac:dyDescent="0.25">
      <c r="A18" s="114" t="s">
        <v>115</v>
      </c>
      <c r="B18" s="56" t="s">
        <v>142</v>
      </c>
      <c r="C18" s="112"/>
      <c r="D18" s="170">
        <v>42339</v>
      </c>
      <c r="E18" s="171"/>
      <c r="F18" s="151"/>
      <c r="G18" s="113"/>
    </row>
    <row r="19" spans="1:7" ht="15.75" thickBot="1" x14ac:dyDescent="0.3">
      <c r="A19" s="32" t="s">
        <v>116</v>
      </c>
      <c r="B19" s="60" t="s">
        <v>143</v>
      </c>
      <c r="C19" s="23"/>
      <c r="D19" s="40"/>
      <c r="E19" s="40"/>
      <c r="F19" s="136"/>
      <c r="G19" s="13"/>
    </row>
  </sheetData>
  <mergeCells count="3">
    <mergeCell ref="D10:E10"/>
    <mergeCell ref="D18:E18"/>
    <mergeCell ref="D6:E6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"/>
  <sheetViews>
    <sheetView workbookViewId="0">
      <selection activeCell="G16" sqref="G16"/>
    </sheetView>
  </sheetViews>
  <sheetFormatPr defaultRowHeight="15" x14ac:dyDescent="0.25"/>
  <cols>
    <col min="1" max="1" width="10" customWidth="1"/>
    <col min="2" max="2" width="34.85546875" customWidth="1"/>
    <col min="3" max="3" width="11.5703125" customWidth="1"/>
    <col min="4" max="4" width="12.28515625" customWidth="1"/>
    <col min="5" max="6" width="12.42578125" customWidth="1"/>
    <col min="7" max="7" width="19.5703125" customWidth="1"/>
  </cols>
  <sheetData>
    <row r="1" spans="1:7" ht="72" customHeight="1" thickBot="1" x14ac:dyDescent="0.3">
      <c r="A1" s="5" t="s">
        <v>0</v>
      </c>
      <c r="B1" s="5" t="s">
        <v>1</v>
      </c>
      <c r="C1" s="4" t="s">
        <v>27</v>
      </c>
      <c r="D1" s="4" t="s">
        <v>25</v>
      </c>
      <c r="E1" s="4" t="s">
        <v>26</v>
      </c>
      <c r="F1" s="129" t="s">
        <v>174</v>
      </c>
      <c r="G1" s="4" t="s">
        <v>24</v>
      </c>
    </row>
    <row r="2" spans="1:7" x14ac:dyDescent="0.25">
      <c r="A2" s="17" t="s">
        <v>117</v>
      </c>
      <c r="B2" s="54" t="s">
        <v>144</v>
      </c>
      <c r="C2" s="18"/>
      <c r="D2" s="38"/>
      <c r="E2" s="38"/>
      <c r="F2" s="141"/>
      <c r="G2" s="9"/>
    </row>
    <row r="3" spans="1:7" x14ac:dyDescent="0.25">
      <c r="A3" s="10" t="s">
        <v>118</v>
      </c>
      <c r="B3" s="56" t="s">
        <v>145</v>
      </c>
      <c r="C3" s="2"/>
      <c r="D3" s="39"/>
      <c r="E3" s="39"/>
      <c r="F3" s="135"/>
      <c r="G3" s="11"/>
    </row>
    <row r="4" spans="1:7" x14ac:dyDescent="0.25">
      <c r="A4" s="10" t="s">
        <v>119</v>
      </c>
      <c r="B4" s="56" t="s">
        <v>144</v>
      </c>
      <c r="C4" s="3"/>
      <c r="D4" s="39">
        <v>42522</v>
      </c>
      <c r="E4" s="39"/>
      <c r="F4" s="146"/>
      <c r="G4" s="11"/>
    </row>
    <row r="5" spans="1:7" x14ac:dyDescent="0.25">
      <c r="A5" s="10" t="s">
        <v>120</v>
      </c>
      <c r="B5" s="56" t="s">
        <v>145</v>
      </c>
      <c r="C5" s="2"/>
      <c r="D5" s="39"/>
      <c r="E5" s="39"/>
      <c r="F5" s="135"/>
      <c r="G5" s="11"/>
    </row>
    <row r="6" spans="1:7" ht="15.75" thickBot="1" x14ac:dyDescent="0.3">
      <c r="A6" s="35" t="s">
        <v>121</v>
      </c>
      <c r="B6" s="56" t="s">
        <v>144</v>
      </c>
      <c r="C6" s="12"/>
      <c r="D6" s="40"/>
      <c r="E6" s="40"/>
      <c r="F6" s="142"/>
      <c r="G6" s="13"/>
    </row>
    <row r="7" spans="1:7" x14ac:dyDescent="0.25">
      <c r="A7" s="31" t="s">
        <v>122</v>
      </c>
      <c r="B7" s="56" t="s">
        <v>142</v>
      </c>
      <c r="C7" s="18"/>
      <c r="D7" s="38"/>
      <c r="E7" s="38"/>
      <c r="F7" s="141"/>
      <c r="G7" s="9"/>
    </row>
    <row r="8" spans="1:7" ht="15.75" thickBot="1" x14ac:dyDescent="0.3">
      <c r="A8" s="32" t="s">
        <v>123</v>
      </c>
      <c r="B8" s="56" t="s">
        <v>143</v>
      </c>
      <c r="C8" s="23"/>
      <c r="D8" s="40"/>
      <c r="E8" s="40"/>
      <c r="F8" s="136"/>
      <c r="G8" s="13"/>
    </row>
    <row r="9" spans="1:7" ht="15.75" thickBot="1" x14ac:dyDescent="0.3">
      <c r="A9" s="36" t="s">
        <v>124</v>
      </c>
      <c r="B9" s="56" t="s">
        <v>144</v>
      </c>
      <c r="C9" s="37"/>
      <c r="D9" s="42"/>
      <c r="E9" s="42"/>
      <c r="F9" s="153"/>
      <c r="G9" s="61"/>
    </row>
    <row r="10" spans="1:7" x14ac:dyDescent="0.25">
      <c r="A10" s="7" t="s">
        <v>125</v>
      </c>
      <c r="B10" s="56" t="s">
        <v>145</v>
      </c>
      <c r="C10" s="8"/>
      <c r="D10" s="38"/>
      <c r="E10" s="38"/>
      <c r="F10" s="134"/>
      <c r="G10" s="9"/>
    </row>
    <row r="11" spans="1:7" x14ac:dyDescent="0.25">
      <c r="A11" s="10" t="s">
        <v>126</v>
      </c>
      <c r="B11" s="56" t="s">
        <v>144</v>
      </c>
      <c r="C11" s="3"/>
      <c r="D11" s="39"/>
      <c r="E11" s="39"/>
      <c r="F11" s="146"/>
      <c r="G11" s="11"/>
    </row>
    <row r="12" spans="1:7" x14ac:dyDescent="0.25">
      <c r="A12" s="10" t="s">
        <v>127</v>
      </c>
      <c r="B12" s="56" t="s">
        <v>145</v>
      </c>
      <c r="C12" s="2"/>
      <c r="D12" s="39"/>
      <c r="E12" s="39"/>
      <c r="F12" s="135"/>
      <c r="G12" s="11"/>
    </row>
    <row r="13" spans="1:7" ht="15.75" thickBot="1" x14ac:dyDescent="0.3">
      <c r="A13" s="35" t="s">
        <v>128</v>
      </c>
      <c r="B13" s="56" t="s">
        <v>144</v>
      </c>
      <c r="C13" s="12"/>
      <c r="D13" s="95">
        <v>42607</v>
      </c>
      <c r="E13" s="40"/>
      <c r="F13" s="142"/>
      <c r="G13" s="13"/>
    </row>
    <row r="14" spans="1:7" ht="15.75" thickBot="1" x14ac:dyDescent="0.3">
      <c r="A14" s="28" t="s">
        <v>129</v>
      </c>
      <c r="B14" s="60" t="s">
        <v>142</v>
      </c>
      <c r="C14" s="29"/>
      <c r="D14" s="174">
        <v>42339</v>
      </c>
      <c r="E14" s="175"/>
      <c r="F14" s="154"/>
      <c r="G14" s="26"/>
    </row>
  </sheetData>
  <mergeCells count="1">
    <mergeCell ref="D14:E14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"/>
  <sheetViews>
    <sheetView workbookViewId="0">
      <selection activeCell="I12" sqref="I12"/>
    </sheetView>
  </sheetViews>
  <sheetFormatPr defaultRowHeight="15" x14ac:dyDescent="0.25"/>
  <cols>
    <col min="1" max="1" width="29.85546875" bestFit="1" customWidth="1"/>
    <col min="2" max="2" width="21" customWidth="1"/>
    <col min="3" max="3" width="16.7109375" customWidth="1"/>
    <col min="4" max="4" width="16.5703125" customWidth="1"/>
    <col min="5" max="5" width="16.7109375" customWidth="1"/>
    <col min="6" max="6" width="11.42578125" customWidth="1"/>
    <col min="7" max="7" width="16.5703125" bestFit="1" customWidth="1"/>
    <col min="8" max="8" width="6.85546875" bestFit="1" customWidth="1"/>
    <col min="9" max="9" width="8.28515625" bestFit="1" customWidth="1"/>
  </cols>
  <sheetData>
    <row r="1" spans="1:9" x14ac:dyDescent="0.25">
      <c r="A1" s="62" t="s">
        <v>146</v>
      </c>
      <c r="B1" s="63" t="s">
        <v>148</v>
      </c>
      <c r="D1" s="83" t="s">
        <v>149</v>
      </c>
      <c r="E1" s="17" t="s">
        <v>150</v>
      </c>
      <c r="F1" s="67" t="s">
        <v>151</v>
      </c>
      <c r="G1" s="86" t="s">
        <v>160</v>
      </c>
    </row>
    <row r="2" spans="1:9" x14ac:dyDescent="0.25">
      <c r="A2" s="70" t="s">
        <v>142</v>
      </c>
      <c r="B2" s="11"/>
      <c r="D2" s="84" t="s">
        <v>158</v>
      </c>
      <c r="E2" s="14">
        <v>76</v>
      </c>
      <c r="F2" s="1"/>
      <c r="G2" s="82">
        <f>+E2-F2</f>
        <v>76</v>
      </c>
    </row>
    <row r="3" spans="1:9" ht="58.5" customHeight="1" x14ac:dyDescent="0.25">
      <c r="A3" s="64" t="s">
        <v>143</v>
      </c>
      <c r="B3" s="65" t="s">
        <v>170</v>
      </c>
      <c r="D3" s="84" t="s">
        <v>152</v>
      </c>
      <c r="E3" s="14">
        <v>96</v>
      </c>
      <c r="F3" s="1">
        <v>52</v>
      </c>
      <c r="G3" s="77">
        <f>+E3-F3</f>
        <v>44</v>
      </c>
    </row>
    <row r="4" spans="1:9" ht="16.5" customHeight="1" x14ac:dyDescent="0.25">
      <c r="A4" s="70" t="s">
        <v>144</v>
      </c>
      <c r="B4" s="11"/>
      <c r="D4" s="84" t="s">
        <v>153</v>
      </c>
      <c r="E4" s="14">
        <v>10</v>
      </c>
      <c r="F4" s="1">
        <v>2</v>
      </c>
      <c r="G4" s="77">
        <f>E4-F4</f>
        <v>8</v>
      </c>
    </row>
    <row r="5" spans="1:9" ht="27.75" customHeight="1" x14ac:dyDescent="0.25">
      <c r="A5" s="64" t="s">
        <v>145</v>
      </c>
      <c r="B5" s="65"/>
      <c r="D5" s="84" t="s">
        <v>154</v>
      </c>
      <c r="E5" s="14">
        <v>21</v>
      </c>
      <c r="F5" s="1">
        <v>15</v>
      </c>
      <c r="G5" s="77">
        <f>+E5-F5</f>
        <v>6</v>
      </c>
    </row>
    <row r="6" spans="1:9" ht="15.75" thickBot="1" x14ac:dyDescent="0.3">
      <c r="A6" s="66" t="s">
        <v>147</v>
      </c>
      <c r="B6" s="13"/>
      <c r="D6" s="85" t="s">
        <v>155</v>
      </c>
      <c r="E6" s="32">
        <v>203</v>
      </c>
      <c r="F6" s="68">
        <f>SUM(F3:F5)</f>
        <v>69</v>
      </c>
      <c r="G6" s="79">
        <f>SUM(G2:G5)</f>
        <v>134</v>
      </c>
    </row>
    <row r="7" spans="1:9" x14ac:dyDescent="0.25">
      <c r="A7" s="56"/>
      <c r="B7" s="56"/>
      <c r="G7" s="69"/>
      <c r="H7" s="69"/>
      <c r="I7" s="56"/>
    </row>
    <row r="8" spans="1:9" x14ac:dyDescent="0.25">
      <c r="B8" s="176" t="s">
        <v>161</v>
      </c>
      <c r="C8" s="176"/>
      <c r="D8" s="176"/>
      <c r="E8" s="176"/>
      <c r="F8" s="176"/>
    </row>
    <row r="9" spans="1:9" ht="15.75" thickBot="1" x14ac:dyDescent="0.3">
      <c r="B9" s="88" t="s">
        <v>158</v>
      </c>
      <c r="C9" s="73" t="s">
        <v>152</v>
      </c>
      <c r="D9" s="73" t="s">
        <v>153</v>
      </c>
      <c r="E9" s="73" t="s">
        <v>154</v>
      </c>
      <c r="F9" s="81" t="s">
        <v>155</v>
      </c>
    </row>
    <row r="10" spans="1:9" x14ac:dyDescent="0.25">
      <c r="A10" s="74" t="s">
        <v>168</v>
      </c>
      <c r="B10" s="75">
        <v>22</v>
      </c>
      <c r="C10" s="75"/>
      <c r="D10" s="1">
        <v>4</v>
      </c>
      <c r="E10" s="75"/>
      <c r="F10" s="76">
        <f>SUM(B10:E10)</f>
        <v>26</v>
      </c>
    </row>
    <row r="11" spans="1:9" x14ac:dyDescent="0.25">
      <c r="A11" s="89" t="s">
        <v>167</v>
      </c>
      <c r="B11" s="1"/>
      <c r="C11" s="1">
        <v>13</v>
      </c>
      <c r="E11" s="1">
        <v>6</v>
      </c>
      <c r="F11" s="77">
        <f>SUM(B11:E11)</f>
        <v>19</v>
      </c>
    </row>
    <row r="12" spans="1:9" x14ac:dyDescent="0.25">
      <c r="A12" s="71" t="s">
        <v>144</v>
      </c>
      <c r="B12" s="1">
        <v>54</v>
      </c>
      <c r="C12" s="1"/>
      <c r="D12" s="1"/>
      <c r="E12" s="1"/>
      <c r="F12" s="77">
        <f>SUM(B12:E12)</f>
        <v>54</v>
      </c>
    </row>
    <row r="13" spans="1:9" x14ac:dyDescent="0.25">
      <c r="A13" s="89" t="s">
        <v>145</v>
      </c>
      <c r="B13" s="1"/>
      <c r="C13" s="1">
        <v>31</v>
      </c>
      <c r="D13" s="1"/>
      <c r="E13" s="1"/>
      <c r="F13" s="77">
        <f>SUM(B13:E13)</f>
        <v>31</v>
      </c>
    </row>
    <row r="14" spans="1:9" ht="15.75" thickBot="1" x14ac:dyDescent="0.3">
      <c r="A14" s="72" t="s">
        <v>147</v>
      </c>
      <c r="B14" s="78"/>
      <c r="C14" s="78"/>
      <c r="D14" s="78">
        <v>4</v>
      </c>
      <c r="E14" s="78"/>
      <c r="F14" s="79">
        <v>4</v>
      </c>
    </row>
    <row r="15" spans="1:9" x14ac:dyDescent="0.25">
      <c r="A15" s="87" t="s">
        <v>159</v>
      </c>
      <c r="B15" s="80">
        <f>SUM(B10:B14)</f>
        <v>76</v>
      </c>
      <c r="C15" s="80">
        <f>SUM(C10:C14)</f>
        <v>44</v>
      </c>
      <c r="D15" s="80">
        <f>SUM(D10:D14)</f>
        <v>8</v>
      </c>
      <c r="E15" s="80">
        <f>SUM(E10:E14)</f>
        <v>6</v>
      </c>
      <c r="F15" s="80">
        <f>SUM(F10:F14)</f>
        <v>134</v>
      </c>
    </row>
  </sheetData>
  <mergeCells count="1">
    <mergeCell ref="B8:F8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"/>
  <sheetViews>
    <sheetView workbookViewId="0">
      <selection activeCell="C1" sqref="C1"/>
    </sheetView>
  </sheetViews>
  <sheetFormatPr defaultRowHeight="15" x14ac:dyDescent="0.25"/>
  <cols>
    <col min="1" max="1" width="35.42578125" customWidth="1"/>
    <col min="2" max="2" width="15.42578125" bestFit="1" customWidth="1"/>
    <col min="3" max="3" width="8" bestFit="1" customWidth="1"/>
    <col min="4" max="5" width="9.42578125" bestFit="1" customWidth="1"/>
    <col min="6" max="6" width="9.85546875" bestFit="1" customWidth="1"/>
    <col min="7" max="7" width="14.7109375" customWidth="1"/>
  </cols>
  <sheetData>
    <row r="1" spans="1:7" x14ac:dyDescent="0.25">
      <c r="A1" s="96" t="s">
        <v>162</v>
      </c>
      <c r="B1" s="96" t="s">
        <v>166</v>
      </c>
      <c r="C1" s="96" t="s">
        <v>163</v>
      </c>
      <c r="D1" s="96" t="s">
        <v>163</v>
      </c>
      <c r="E1" s="96" t="s">
        <v>163</v>
      </c>
      <c r="F1" s="96" t="s">
        <v>164</v>
      </c>
      <c r="G1" s="97" t="s">
        <v>165</v>
      </c>
    </row>
    <row r="2" spans="1:7" x14ac:dyDescent="0.25">
      <c r="A2" s="98" t="s">
        <v>144</v>
      </c>
      <c r="B2" s="1">
        <v>50</v>
      </c>
      <c r="C2" s="1">
        <v>1</v>
      </c>
      <c r="D2" s="1"/>
      <c r="E2" s="1"/>
      <c r="F2" s="1"/>
      <c r="G2" s="98">
        <f>+B2-C2-D2-E2-F2</f>
        <v>49</v>
      </c>
    </row>
    <row r="3" spans="1:7" x14ac:dyDescent="0.25">
      <c r="A3" s="98" t="s">
        <v>145</v>
      </c>
      <c r="B3" s="1">
        <v>50</v>
      </c>
      <c r="C3" s="1"/>
      <c r="D3" s="1"/>
      <c r="E3" s="1"/>
      <c r="F3" s="1"/>
      <c r="G3" s="98">
        <f>+B3-C3-D3-E3-F3</f>
        <v>50</v>
      </c>
    </row>
    <row r="4" spans="1:7" x14ac:dyDescent="0.25">
      <c r="A4" s="98" t="s">
        <v>156</v>
      </c>
      <c r="B4" s="1">
        <v>20</v>
      </c>
      <c r="C4" s="1">
        <v>1</v>
      </c>
      <c r="D4" s="1"/>
      <c r="E4" s="1"/>
      <c r="F4" s="1"/>
      <c r="G4" s="98">
        <f>+B4-C4-D4-E4-F4</f>
        <v>19</v>
      </c>
    </row>
    <row r="5" spans="1:7" x14ac:dyDescent="0.25">
      <c r="A5" s="98" t="s">
        <v>157</v>
      </c>
      <c r="B5" s="1">
        <v>30</v>
      </c>
      <c r="C5" s="1">
        <v>11</v>
      </c>
      <c r="D5" s="1">
        <v>2</v>
      </c>
      <c r="E5" s="1"/>
      <c r="F5" s="1"/>
      <c r="G5" s="98">
        <f>+B5-C5-D5-E5-F5</f>
        <v>17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-1</vt:lpstr>
      <vt:lpstr>BG</vt:lpstr>
      <vt:lpstr>1</vt:lpstr>
      <vt:lpstr>2</vt:lpstr>
      <vt:lpstr>3</vt:lpstr>
      <vt:lpstr>4</vt:lpstr>
      <vt:lpstr>5</vt:lpstr>
      <vt:lpstr>Recap</vt:lpstr>
      <vt:lpstr>Voorraad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de vries</dc:creator>
  <cp:lastModifiedBy>jan de vries</cp:lastModifiedBy>
  <dcterms:created xsi:type="dcterms:W3CDTF">2016-07-19T17:54:05Z</dcterms:created>
  <dcterms:modified xsi:type="dcterms:W3CDTF">2018-05-29T12:45:23Z</dcterms:modified>
</cp:coreProperties>
</file>